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scht-my.sharepoint.com/personal/krizb_vscht_cz/Documents/VŠCHT Dokumenty/EN/FORMULÁŘE/"/>
    </mc:Choice>
  </mc:AlternateContent>
  <workbookProtection workbookPassword="C60E" lockStructure="1"/>
  <bookViews>
    <workbookView xWindow="0" yWindow="0" windowWidth="15348" windowHeight="4548" activeTab="2"/>
  </bookViews>
  <sheets>
    <sheet name="Návod" sheetId="1" r:id="rId1"/>
    <sheet name="ŽÁDOST" sheetId="2" r:id="rId2"/>
    <sheet name="Doprava" sheetId="3" r:id="rId3"/>
    <sheet name="Tabulka" sheetId="4" r:id="rId4"/>
  </sheets>
  <definedNames>
    <definedName name="_xlnm.Print_Area" localSheetId="0">Návod!$A$1:$J$22</definedName>
    <definedName name="_xlnm.Print_Area" localSheetId="1">ŽÁDOST!$A$1:$J$97</definedName>
  </definedNames>
  <calcPr calcId="162913"/>
</workbook>
</file>

<file path=xl/calcChain.xml><?xml version="1.0" encoding="utf-8"?>
<calcChain xmlns="http://schemas.openxmlformats.org/spreadsheetml/2006/main">
  <c r="J60" i="2" l="1"/>
  <c r="J58" i="2"/>
  <c r="J56" i="2"/>
  <c r="A2" i="4"/>
  <c r="B2" i="4"/>
  <c r="C2" i="4"/>
  <c r="D2" i="4"/>
  <c r="E2" i="4"/>
  <c r="F2" i="4"/>
  <c r="G2" i="4"/>
  <c r="H2" i="4"/>
  <c r="I2" i="4"/>
  <c r="J2" i="4"/>
  <c r="K2" i="4"/>
  <c r="L2" i="4"/>
  <c r="M2" i="4"/>
  <c r="B19" i="2"/>
  <c r="N2" i="4"/>
  <c r="O2" i="4"/>
  <c r="P2" i="4"/>
  <c r="Q2" i="4"/>
  <c r="R2" i="4"/>
  <c r="S2" i="4"/>
  <c r="T2" i="4"/>
  <c r="U2" i="4"/>
  <c r="V2" i="4"/>
  <c r="W2" i="4"/>
  <c r="X2" i="4"/>
  <c r="Y2" i="4"/>
  <c r="AC2" i="4"/>
  <c r="AD2" i="4"/>
  <c r="B5" i="3"/>
  <c r="D5" i="3"/>
  <c r="F5" i="3"/>
  <c r="J5" i="3"/>
  <c r="D7" i="3"/>
  <c r="H7" i="3"/>
  <c r="J7" i="3"/>
  <c r="B9" i="3"/>
  <c r="D9" i="3"/>
  <c r="B11" i="3"/>
  <c r="F70" i="2"/>
  <c r="J73" i="2"/>
  <c r="AB2" i="4"/>
</calcChain>
</file>

<file path=xl/sharedStrings.xml><?xml version="1.0" encoding="utf-8"?>
<sst xmlns="http://schemas.openxmlformats.org/spreadsheetml/2006/main" count="330" uniqueCount="296">
  <si>
    <t>A</t>
  </si>
  <si>
    <t>FL</t>
  </si>
  <si>
    <t>N</t>
  </si>
  <si>
    <t>AL</t>
  </si>
  <si>
    <t>FI</t>
  </si>
  <si>
    <t>NL</t>
  </si>
  <si>
    <t>AND</t>
  </si>
  <si>
    <t>Andora</t>
  </si>
  <si>
    <t>GB</t>
  </si>
  <si>
    <t>P</t>
  </si>
  <si>
    <t>B</t>
  </si>
  <si>
    <t>GR</t>
  </si>
  <si>
    <t>PL</t>
  </si>
  <si>
    <t>BG</t>
  </si>
  <si>
    <t>H</t>
  </si>
  <si>
    <t>R</t>
  </si>
  <si>
    <t>BIH</t>
  </si>
  <si>
    <t>CH</t>
  </si>
  <si>
    <t>RSM</t>
  </si>
  <si>
    <t>San Marino</t>
  </si>
  <si>
    <t>CR</t>
  </si>
  <si>
    <t>I</t>
  </si>
  <si>
    <t>S</t>
  </si>
  <si>
    <t>CY</t>
  </si>
  <si>
    <t>IC</t>
  </si>
  <si>
    <t>SK</t>
  </si>
  <si>
    <t>D</t>
  </si>
  <si>
    <t>IRL</t>
  </si>
  <si>
    <t>SLO</t>
  </si>
  <si>
    <t>DK</t>
  </si>
  <si>
    <t>L</t>
  </si>
  <si>
    <t>V</t>
  </si>
  <si>
    <t>E</t>
  </si>
  <si>
    <t>LV</t>
  </si>
  <si>
    <t>EE</t>
  </si>
  <si>
    <t>M</t>
  </si>
  <si>
    <t>Malta</t>
  </si>
  <si>
    <t>F</t>
  </si>
  <si>
    <t>MC</t>
  </si>
  <si>
    <t>Monaco</t>
  </si>
  <si>
    <t>AUS</t>
  </si>
  <si>
    <t>IRQ</t>
  </si>
  <si>
    <t>RL</t>
  </si>
  <si>
    <t>BUR</t>
  </si>
  <si>
    <t>J</t>
  </si>
  <si>
    <t>SP</t>
  </si>
  <si>
    <t>BR</t>
  </si>
  <si>
    <t>JOR</t>
  </si>
  <si>
    <t>SYR</t>
  </si>
  <si>
    <t>C</t>
  </si>
  <si>
    <t>K</t>
  </si>
  <si>
    <t>T</t>
  </si>
  <si>
    <t>LAO</t>
  </si>
  <si>
    <t>Laos</t>
  </si>
  <si>
    <t>TC</t>
  </si>
  <si>
    <t>CO</t>
  </si>
  <si>
    <t>MA</t>
  </si>
  <si>
    <t>TN</t>
  </si>
  <si>
    <t>MEX</t>
  </si>
  <si>
    <t>TR</t>
  </si>
  <si>
    <t>DOM</t>
  </si>
  <si>
    <t>NIC</t>
  </si>
  <si>
    <t>TT</t>
  </si>
  <si>
    <t>Togo</t>
  </si>
  <si>
    <t>DZ</t>
  </si>
  <si>
    <t>NZ</t>
  </si>
  <si>
    <t>U</t>
  </si>
  <si>
    <t>Uruguay</t>
  </si>
  <si>
    <t>EQ</t>
  </si>
  <si>
    <t>PA</t>
  </si>
  <si>
    <t>Panama</t>
  </si>
  <si>
    <t>USA</t>
  </si>
  <si>
    <t>ET</t>
  </si>
  <si>
    <t>Egypt</t>
  </si>
  <si>
    <t>PAK</t>
  </si>
  <si>
    <t>VN</t>
  </si>
  <si>
    <t>Vietnam</t>
  </si>
  <si>
    <t>ETH</t>
  </si>
  <si>
    <t>PE</t>
  </si>
  <si>
    <t>Peru</t>
  </si>
  <si>
    <t>WAL</t>
  </si>
  <si>
    <t>Siera Leone</t>
  </si>
  <si>
    <t>FM</t>
  </si>
  <si>
    <t>PI</t>
  </si>
  <si>
    <t>WAN</t>
  </si>
  <si>
    <t>GCA</t>
  </si>
  <si>
    <t>Guatemala</t>
  </si>
  <si>
    <t>PY</t>
  </si>
  <si>
    <t>Paraguay</t>
  </si>
  <si>
    <t>YV</t>
  </si>
  <si>
    <t>Venezuela</t>
  </si>
  <si>
    <t>GH</t>
  </si>
  <si>
    <t>Ghana</t>
  </si>
  <si>
    <t>RA</t>
  </si>
  <si>
    <t>Argentina</t>
  </si>
  <si>
    <t>IL</t>
  </si>
  <si>
    <t>RC</t>
  </si>
  <si>
    <t>IND</t>
  </si>
  <si>
    <t>RH</t>
  </si>
  <si>
    <t>Haiti</t>
  </si>
  <si>
    <t>IR</t>
  </si>
  <si>
    <t>RCH</t>
  </si>
  <si>
    <t>Chile</t>
  </si>
  <si>
    <t>ne</t>
  </si>
  <si>
    <t>EUR</t>
  </si>
  <si>
    <t>=</t>
  </si>
  <si>
    <t>*)</t>
  </si>
  <si>
    <t>/</t>
  </si>
  <si>
    <t xml:space="preserve"> </t>
  </si>
  <si>
    <t>jednoduchá</t>
  </si>
  <si>
    <t>zpáteční</t>
  </si>
  <si>
    <t>ano</t>
  </si>
  <si>
    <t>Tel 1</t>
  </si>
  <si>
    <t>Tel 2</t>
  </si>
  <si>
    <t>PGS</t>
  </si>
  <si>
    <t>Madrid</t>
  </si>
  <si>
    <t>JAR</t>
  </si>
  <si>
    <t>CND</t>
  </si>
  <si>
    <t>Petr</t>
  </si>
  <si>
    <t>Malý</t>
  </si>
  <si>
    <t>Student</t>
  </si>
  <si>
    <t>Ing.</t>
  </si>
  <si>
    <t>00.00.10</t>
  </si>
  <si>
    <t>APPLICATION</t>
  </si>
  <si>
    <t>for the provision of a travel expenses scholarship</t>
  </si>
  <si>
    <t xml:space="preserve">                ( this form consists of two pages )</t>
  </si>
  <si>
    <t>Name and surname, titles</t>
  </si>
  <si>
    <t>Phone(s)</t>
  </si>
  <si>
    <t>yes</t>
  </si>
  <si>
    <t>Purpose of travel</t>
  </si>
  <si>
    <t>seminar</t>
  </si>
  <si>
    <t>Country</t>
  </si>
  <si>
    <t>Place</t>
  </si>
  <si>
    <t>Foreign partner</t>
  </si>
  <si>
    <t>university</t>
  </si>
  <si>
    <t>Expected dates</t>
  </si>
  <si>
    <t>Number of days</t>
  </si>
  <si>
    <t>Means of transport</t>
  </si>
  <si>
    <t>aeroplane</t>
  </si>
  <si>
    <r>
      <t>Numbers of funds</t>
    </r>
    <r>
      <rPr>
        <sz val="12"/>
        <color indexed="61"/>
        <rFont val="Times New Roman CE"/>
        <family val="1"/>
        <charset val="238"/>
      </rPr>
      <t xml:space="preserve"> from which costs will be paid</t>
    </r>
  </si>
  <si>
    <t>meal allowance</t>
  </si>
  <si>
    <t>accommodation</t>
  </si>
  <si>
    <t>conference fee</t>
  </si>
  <si>
    <t>insurance</t>
  </si>
  <si>
    <t>Main mission and expected benefit of the travel (briefly):</t>
  </si>
  <si>
    <t>presentation</t>
  </si>
  <si>
    <t>Expected costs</t>
  </si>
  <si>
    <t>foreign currency</t>
  </si>
  <si>
    <t>CZK</t>
  </si>
  <si>
    <t>other</t>
  </si>
  <si>
    <t>EXCHANGE rate in CZK</t>
  </si>
  <si>
    <t>Expected total cost</t>
  </si>
  <si>
    <t>I request the scholarship to be paid to the account No.</t>
  </si>
  <si>
    <t>specific symbol</t>
  </si>
  <si>
    <t>Dated in Prague:</t>
  </si>
  <si>
    <t>I agree with the proposed travel.</t>
  </si>
  <si>
    <t>Dean´s signature</t>
  </si>
  <si>
    <t>According to the Scholarship Rules of UCT Prague, the scholarship amount is approved by the Dean.</t>
  </si>
  <si>
    <t>from</t>
  </si>
  <si>
    <t>to</t>
  </si>
  <si>
    <t>travel fare</t>
  </si>
  <si>
    <t>Head of Department signature</t>
  </si>
  <si>
    <t>Department No.</t>
  </si>
  <si>
    <t>Account currency</t>
  </si>
  <si>
    <t>INSTRUCTIONS</t>
  </si>
  <si>
    <t>for completing the "Application for  provision of a travel expenses scholarship" and the "Request for transportation"</t>
  </si>
  <si>
    <t xml:space="preserve">1. First you have to save the form on your computer, then fill it in and send it to the Department of International Relations.  </t>
  </si>
  <si>
    <t xml:space="preserve">    A form filled in directly on the web site cannot be sent!</t>
  </si>
  <si>
    <r>
      <t xml:space="preserve">    The whole sheet is to be sent as an attachment to an e-mail to </t>
    </r>
    <r>
      <rPr>
        <b/>
        <sz val="10"/>
        <rFont val="Arial CE"/>
        <charset val="238"/>
      </rPr>
      <t>zahranici@vscht.cz</t>
    </r>
    <r>
      <rPr>
        <sz val="10"/>
        <rFont val="Arial CE"/>
        <charset val="238"/>
      </rPr>
      <t xml:space="preserve"> .</t>
    </r>
  </si>
  <si>
    <t xml:space="preserve">2. Deliver the printed form with the required signatures to the Department of International Relations - the paper form   </t>
  </si>
  <si>
    <t>3. It is always necessary to deliver the Request for transportation to the Department of International Relations in person and to agree the details.</t>
  </si>
  <si>
    <t>4. Numbers of funds - the cells have a default format, which is a nine-digit code of UCT.</t>
  </si>
  <si>
    <r>
      <t xml:space="preserve">   </t>
    </r>
    <r>
      <rPr>
        <b/>
        <sz val="10"/>
        <rFont val="Arial CE"/>
        <charset val="238"/>
      </rPr>
      <t xml:space="preserve"> In case of financing from several funds, it is possible to combine only those funds from which scholarships can be paid!</t>
    </r>
  </si>
  <si>
    <t>6.  Total costs - added up automatically if the values are filled in correctly.</t>
  </si>
  <si>
    <t>Europe</t>
  </si>
  <si>
    <t>Austria</t>
  </si>
  <si>
    <t>Albania</t>
  </si>
  <si>
    <t>Belgium</t>
  </si>
  <si>
    <t>Bulgaria</t>
  </si>
  <si>
    <t>Bosnia a Herzeg.</t>
  </si>
  <si>
    <t>Croatia</t>
  </si>
  <si>
    <t>Cyprus</t>
  </si>
  <si>
    <t>Germany</t>
  </si>
  <si>
    <t>Denmark</t>
  </si>
  <si>
    <t>Spain</t>
  </si>
  <si>
    <t>Estonia</t>
  </si>
  <si>
    <t>France</t>
  </si>
  <si>
    <t>Lichtenstein</t>
  </si>
  <si>
    <t>Finland</t>
  </si>
  <si>
    <t>Great Britain</t>
  </si>
  <si>
    <t>Greece</t>
  </si>
  <si>
    <t>Hungary</t>
  </si>
  <si>
    <t>Switzerland</t>
  </si>
  <si>
    <t>Italy</t>
  </si>
  <si>
    <t>Iceland</t>
  </si>
  <si>
    <t>Irland</t>
  </si>
  <si>
    <t>Luxembourg</t>
  </si>
  <si>
    <t>Lithuania</t>
  </si>
  <si>
    <t>Norway</t>
  </si>
  <si>
    <t>Netherlands</t>
  </si>
  <si>
    <t>Portugal</t>
  </si>
  <si>
    <t>Poland</t>
  </si>
  <si>
    <t>Rumania</t>
  </si>
  <si>
    <t>Sweden</t>
  </si>
  <si>
    <t>Slovakia</t>
  </si>
  <si>
    <t>Slovinia</t>
  </si>
  <si>
    <t>Vatican</t>
  </si>
  <si>
    <t>Other countries</t>
  </si>
  <si>
    <t>Australia</t>
  </si>
  <si>
    <t>Burma</t>
  </si>
  <si>
    <t>Brazil</t>
  </si>
  <si>
    <t>Cuba</t>
  </si>
  <si>
    <t>Canada</t>
  </si>
  <si>
    <t>Colombia</t>
  </si>
  <si>
    <t>Dominican Rep.</t>
  </si>
  <si>
    <t>Algeria</t>
  </si>
  <si>
    <t>Ecuador</t>
  </si>
  <si>
    <t>Ethiopia</t>
  </si>
  <si>
    <t>Malaysia</t>
  </si>
  <si>
    <t>Israel</t>
  </si>
  <si>
    <t>India</t>
  </si>
  <si>
    <t>Iran</t>
  </si>
  <si>
    <t>Iraq</t>
  </si>
  <si>
    <t>Japan</t>
  </si>
  <si>
    <t>Jordan</t>
  </si>
  <si>
    <t>Cambodia</t>
  </si>
  <si>
    <t>Morocco</t>
  </si>
  <si>
    <t>Mexico</t>
  </si>
  <si>
    <t>Nicaragua</t>
  </si>
  <si>
    <t>New Zeland</t>
  </si>
  <si>
    <t>Pakistan</t>
  </si>
  <si>
    <t>Philippines</t>
  </si>
  <si>
    <t>China</t>
  </si>
  <si>
    <t>Lebanon</t>
  </si>
  <si>
    <t>Somalia</t>
  </si>
  <si>
    <t>Syria</t>
  </si>
  <si>
    <t>Thailand</t>
  </si>
  <si>
    <t>Cameroon</t>
  </si>
  <si>
    <t>Tunisia</t>
  </si>
  <si>
    <t>Turkey</t>
  </si>
  <si>
    <t>United States of America</t>
  </si>
  <si>
    <t>Nigeria</t>
  </si>
  <si>
    <t>South African Republic</t>
  </si>
  <si>
    <t>REQUEST</t>
  </si>
  <si>
    <t xml:space="preserve"> for transportation for a foreign business travel</t>
  </si>
  <si>
    <t>To name the destination country, please use the following international abbreviations:</t>
  </si>
  <si>
    <t xml:space="preserve"> to be delivered and agreed in person at the Department of International Relations</t>
  </si>
  <si>
    <t>Country, place</t>
  </si>
  <si>
    <t>To be paid from fund No.</t>
  </si>
  <si>
    <t xml:space="preserve"> ITIC No.:</t>
  </si>
  <si>
    <t>ISIC No.+ date of birth:</t>
  </si>
  <si>
    <t>date of outward travel</t>
  </si>
  <si>
    <t>date of inward travel</t>
  </si>
  <si>
    <t xml:space="preserve">Ticket </t>
  </si>
  <si>
    <t>class</t>
  </si>
  <si>
    <t>Department number</t>
  </si>
  <si>
    <t>Phone extenstion</t>
  </si>
  <si>
    <t>Flight</t>
  </si>
  <si>
    <t>Train</t>
  </si>
  <si>
    <t>Bus</t>
  </si>
  <si>
    <t>couchette, sleeper</t>
  </si>
  <si>
    <t>If the transportation cannot be arranged as requested, I agree with the change recommended</t>
  </si>
  <si>
    <t xml:space="preserve"> by the travel agency. </t>
  </si>
  <si>
    <t>Traveller´s signature</t>
  </si>
  <si>
    <t>Dated in Prague</t>
  </si>
  <si>
    <t>Name, surname, titles</t>
  </si>
  <si>
    <t>Ticket</t>
  </si>
  <si>
    <t>Title 1</t>
  </si>
  <si>
    <t>Name</t>
  </si>
  <si>
    <t>Surname</t>
  </si>
  <si>
    <t>Title 2</t>
  </si>
  <si>
    <t>Dept. No.</t>
  </si>
  <si>
    <t>From</t>
  </si>
  <si>
    <t>To</t>
  </si>
  <si>
    <t>Transport</t>
  </si>
  <si>
    <t>Accomm.1</t>
  </si>
  <si>
    <t>Insurance</t>
  </si>
  <si>
    <t xml:space="preserve">Expected costs in CZK </t>
  </si>
  <si>
    <t>Mission</t>
  </si>
  <si>
    <t xml:space="preserve">    In specific situations, "partner" or "sponsor" can be filled in instead of a fund.</t>
  </si>
  <si>
    <t>Accomm. 2</t>
  </si>
  <si>
    <t xml:space="preserve">Conf. 1 </t>
  </si>
  <si>
    <t>Conf. 2</t>
  </si>
  <si>
    <t>Travel fare  1</t>
  </si>
  <si>
    <t>Travel fare 2</t>
  </si>
  <si>
    <t>Meal allowance 1</t>
  </si>
  <si>
    <t>Meal allowance 2</t>
  </si>
  <si>
    <t>at</t>
  </si>
  <si>
    <t>Agreement of head of department</t>
  </si>
  <si>
    <t>5. Meal allowance: overview of maximum amounts is available here:</t>
  </si>
  <si>
    <t xml:space="preserve">       https://intranet.vscht.cz/business-travel-and-exchanges/foreign-travel-student</t>
  </si>
  <si>
    <t xml:space="preserve">    is necessary for record-keeping and for approval of the travel by the respective head of department.</t>
  </si>
  <si>
    <t>xxx 88 xxxx</t>
  </si>
  <si>
    <t>(account number required only if different from  the one normally used for payments at UCT)</t>
  </si>
  <si>
    <t>Signature :</t>
  </si>
  <si>
    <r>
      <t>If the applicant does not agree, he/she will arrange the transportation him/herself.</t>
    </r>
    <r>
      <rPr>
        <b/>
        <sz val="12"/>
        <color indexed="12"/>
        <rFont val="Times New Roman CE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</si>
</sst>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6" formatCode="d/mm/yy"/>
    <numFmt numFmtId="167" formatCode="###\ ##\ ###0"/>
    <numFmt numFmtId="168" formatCode="0.000"/>
    <numFmt numFmtId="169" formatCode="#\ ##\ ##\ #\ ##0"/>
    <numFmt numFmtId="170" formatCode="#\ ##\ ##\ #\ ###"/>
    <numFmt numFmtId="171" formatCode="dd/mm/yy"/>
  </numFmts>
  <fonts count="36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Times New Roman CE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0"/>
      <color indexed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2"/>
      <color indexed="12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2"/>
      <color indexed="12"/>
      <name val="Times New Roman CE"/>
      <charset val="238"/>
    </font>
    <font>
      <sz val="8"/>
      <name val="Tahoma"/>
      <family val="2"/>
      <charset val="238"/>
    </font>
    <font>
      <b/>
      <sz val="12"/>
      <color indexed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color indexed="56"/>
      <name val="Times New Roman CE"/>
      <family val="1"/>
      <charset val="238"/>
    </font>
    <font>
      <sz val="10"/>
      <color indexed="12"/>
      <name val="Arial CE"/>
      <family val="2"/>
      <charset val="238"/>
    </font>
    <font>
      <b/>
      <sz val="12"/>
      <color indexed="18"/>
      <name val="Arial CE"/>
      <family val="2"/>
      <charset val="238"/>
    </font>
    <font>
      <sz val="12"/>
      <color indexed="10"/>
      <name val="Times New Roman CE"/>
      <family val="1"/>
      <charset val="238"/>
    </font>
    <font>
      <b/>
      <sz val="14"/>
      <name val="Times New Roman CE"/>
      <charset val="238"/>
    </font>
    <font>
      <b/>
      <sz val="14"/>
      <color indexed="12"/>
      <name val="Times New Roman CE"/>
      <charset val="238"/>
    </font>
    <font>
      <b/>
      <sz val="12"/>
      <name val="Arial"/>
      <family val="2"/>
      <charset val="238"/>
    </font>
    <font>
      <b/>
      <sz val="16"/>
      <color indexed="61"/>
      <name val="Arial CE"/>
      <family val="2"/>
      <charset val="238"/>
    </font>
    <font>
      <b/>
      <sz val="14"/>
      <color indexed="61"/>
      <name val="Arial CE"/>
      <family val="2"/>
      <charset val="238"/>
    </font>
    <font>
      <sz val="12"/>
      <color indexed="61"/>
      <name val="Times New Roman CE"/>
      <family val="1"/>
      <charset val="238"/>
    </font>
    <font>
      <b/>
      <sz val="12"/>
      <color indexed="61"/>
      <name val="Times New Roman CE"/>
      <family val="1"/>
      <charset val="238"/>
    </font>
    <font>
      <b/>
      <sz val="14"/>
      <color indexed="61"/>
      <name val="Times New Roman CE"/>
      <charset val="238"/>
    </font>
    <font>
      <b/>
      <sz val="12"/>
      <color indexed="10"/>
      <name val="Arial CE"/>
      <charset val="238"/>
    </font>
    <font>
      <sz val="10"/>
      <color rgb="FF15066E"/>
      <name val="Arial CE"/>
      <charset val="238"/>
    </font>
    <font>
      <b/>
      <sz val="12"/>
      <color theme="1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89">
    <xf numFmtId="0" fontId="0" fillId="0" borderId="0" xfId="0">
      <alignment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justify"/>
    </xf>
    <xf numFmtId="0" fontId="3" fillId="0" borderId="1" xfId="0" applyFont="1" applyBorder="1">
      <alignment vertical="top"/>
    </xf>
    <xf numFmtId="0" fontId="3" fillId="0" borderId="2" xfId="0" applyFont="1" applyBorder="1">
      <alignment vertical="top"/>
    </xf>
    <xf numFmtId="0" fontId="3" fillId="0" borderId="0" xfId="0" applyFont="1" applyBorder="1">
      <alignment vertical="top"/>
    </xf>
    <xf numFmtId="0" fontId="0" fillId="0" borderId="0" xfId="0" applyBorder="1">
      <alignment vertical="top"/>
    </xf>
    <xf numFmtId="0" fontId="4" fillId="0" borderId="2" xfId="0" applyFont="1" applyBorder="1">
      <alignment vertical="top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>
      <alignment vertical="top"/>
    </xf>
    <xf numFmtId="0" fontId="3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3" fillId="0" borderId="0" xfId="0" applyFont="1" applyProtection="1">
      <alignment vertical="top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alignment vertical="top"/>
      <protection locked="0"/>
    </xf>
    <xf numFmtId="14" fontId="6" fillId="0" borderId="2" xfId="0" applyNumberFormat="1" applyFont="1" applyBorder="1" applyProtection="1">
      <alignment vertical="top"/>
      <protection locked="0"/>
    </xf>
    <xf numFmtId="0" fontId="3" fillId="0" borderId="0" xfId="0" applyFont="1" applyBorder="1" applyProtection="1">
      <alignment vertical="top"/>
    </xf>
    <xf numFmtId="0" fontId="0" fillId="0" borderId="0" xfId="0" applyAlignment="1">
      <alignment horizontal="left"/>
    </xf>
    <xf numFmtId="167" fontId="9" fillId="0" borderId="0" xfId="0" applyNumberFormat="1" applyFont="1" applyAlignment="1">
      <alignment horizontal="right"/>
    </xf>
    <xf numFmtId="167" fontId="8" fillId="0" borderId="0" xfId="0" applyNumberFormat="1" applyFont="1" applyBorder="1" applyAlignment="1">
      <alignment horizontal="right"/>
    </xf>
    <xf numFmtId="167" fontId="0" fillId="0" borderId="0" xfId="0" applyNumberFormat="1">
      <alignment vertical="top"/>
    </xf>
    <xf numFmtId="166" fontId="0" fillId="0" borderId="0" xfId="0" applyNumberForma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Border="1">
      <alignment vertical="top"/>
    </xf>
    <xf numFmtId="2" fontId="4" fillId="0" borderId="0" xfId="0" applyNumberFormat="1" applyFont="1">
      <alignment vertical="top"/>
    </xf>
    <xf numFmtId="2" fontId="4" fillId="0" borderId="0" xfId="0" applyNumberFormat="1" applyFont="1" applyBorder="1">
      <alignment vertical="top"/>
    </xf>
    <xf numFmtId="2" fontId="13" fillId="0" borderId="2" xfId="0" applyNumberFormat="1" applyFont="1" applyBorder="1">
      <alignment vertical="top"/>
    </xf>
    <xf numFmtId="169" fontId="14" fillId="0" borderId="0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167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0" borderId="0" xfId="0" applyFont="1" applyAlignment="1" applyProtection="1">
      <alignment horizontal="centerContinuous"/>
    </xf>
    <xf numFmtId="0" fontId="0" fillId="0" borderId="0" xfId="0" applyProtection="1">
      <alignment vertical="top"/>
    </xf>
    <xf numFmtId="0" fontId="11" fillId="0" borderId="0" xfId="0" applyFont="1" applyProtection="1">
      <alignment vertical="top"/>
    </xf>
    <xf numFmtId="0" fontId="6" fillId="0" borderId="2" xfId="0" applyFont="1" applyBorder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Protection="1">
      <alignment vertical="top"/>
    </xf>
    <xf numFmtId="0" fontId="4" fillId="0" borderId="2" xfId="0" quotePrefix="1" applyFont="1" applyBorder="1" applyAlignment="1" applyProtection="1">
      <alignment horizontal="left"/>
    </xf>
    <xf numFmtId="0" fontId="3" fillId="0" borderId="0" xfId="0" applyFont="1" applyAlignment="1" applyProtection="1">
      <alignment horizontal="justify"/>
    </xf>
    <xf numFmtId="1" fontId="4" fillId="0" borderId="2" xfId="0" applyNumberFormat="1" applyFont="1" applyBorder="1" applyProtection="1">
      <alignment vertical="top"/>
    </xf>
    <xf numFmtId="0" fontId="11" fillId="0" borderId="0" xfId="0" applyFont="1" applyBorder="1" applyProtection="1">
      <alignment vertical="top"/>
    </xf>
    <xf numFmtId="0" fontId="0" fillId="0" borderId="0" xfId="0" applyBorder="1" applyProtection="1">
      <alignment vertical="top"/>
    </xf>
    <xf numFmtId="0" fontId="4" fillId="0" borderId="0" xfId="0" applyFont="1" applyBorder="1" applyProtection="1">
      <alignment vertical="top"/>
    </xf>
    <xf numFmtId="0" fontId="4" fillId="0" borderId="0" xfId="0" applyFont="1" applyBorder="1" applyAlignment="1" applyProtection="1">
      <alignment horizontal="right"/>
    </xf>
    <xf numFmtId="14" fontId="6" fillId="0" borderId="0" xfId="0" applyNumberFormat="1" applyFont="1" applyBorder="1" applyProtection="1">
      <alignment vertical="top"/>
    </xf>
    <xf numFmtId="0" fontId="3" fillId="0" borderId="1" xfId="0" applyFont="1" applyBorder="1" applyProtection="1">
      <alignment vertical="top"/>
    </xf>
    <xf numFmtId="0" fontId="17" fillId="0" borderId="0" xfId="0" applyFont="1" applyProtection="1">
      <alignment vertical="top"/>
    </xf>
    <xf numFmtId="0" fontId="11" fillId="0" borderId="0" xfId="0" applyFont="1" applyAlignment="1" applyProtection="1">
      <alignment horizontal="right" vertical="top"/>
    </xf>
    <xf numFmtId="0" fontId="3" fillId="0" borderId="2" xfId="0" applyFont="1" applyBorder="1" applyProtection="1">
      <alignment vertical="top"/>
    </xf>
    <xf numFmtId="0" fontId="0" fillId="0" borderId="2" xfId="0" applyBorder="1" applyProtection="1">
      <alignment vertical="top"/>
    </xf>
    <xf numFmtId="0" fontId="3" fillId="0" borderId="0" xfId="0" applyFont="1" applyAlignment="1" applyProtection="1">
      <alignment horizontal="right" vertical="top"/>
    </xf>
    <xf numFmtId="20" fontId="6" fillId="0" borderId="0" xfId="0" applyNumberFormat="1" applyFont="1" applyBorder="1" applyProtection="1">
      <alignment vertical="top"/>
    </xf>
    <xf numFmtId="0" fontId="11" fillId="0" borderId="0" xfId="0" applyFont="1" applyAlignment="1" applyProtection="1">
      <alignment horizontal="right"/>
    </xf>
    <xf numFmtId="169" fontId="14" fillId="0" borderId="0" xfId="0" applyNumberFormat="1" applyFont="1" applyBorder="1" applyAlignment="1" applyProtection="1">
      <alignment horizontal="right"/>
    </xf>
    <xf numFmtId="169" fontId="10" fillId="0" borderId="0" xfId="0" applyNumberFormat="1" applyFont="1" applyAlignment="1" applyProtection="1">
      <alignment horizontal="right"/>
    </xf>
    <xf numFmtId="0" fontId="6" fillId="0" borderId="2" xfId="0" applyFont="1" applyBorder="1" applyProtection="1">
      <alignment vertical="top"/>
      <protection locked="0"/>
    </xf>
    <xf numFmtId="20" fontId="6" fillId="0" borderId="2" xfId="0" applyNumberFormat="1" applyFont="1" applyBorder="1" applyProtection="1">
      <alignment vertical="top"/>
      <protection locked="0"/>
    </xf>
    <xf numFmtId="0" fontId="6" fillId="0" borderId="0" xfId="0" applyFont="1" applyProtection="1">
      <alignment vertical="top"/>
    </xf>
    <xf numFmtId="0" fontId="5" fillId="0" borderId="2" xfId="0" applyFont="1" applyBorder="1" applyProtection="1">
      <alignment vertical="top"/>
      <protection locked="0"/>
    </xf>
    <xf numFmtId="2" fontId="4" fillId="0" borderId="2" xfId="0" applyNumberFormat="1" applyFont="1" applyBorder="1" applyProtection="1">
      <alignment vertical="top"/>
      <protection locked="0"/>
    </xf>
    <xf numFmtId="168" fontId="4" fillId="0" borderId="2" xfId="0" applyNumberFormat="1" applyFont="1" applyBorder="1" applyProtection="1">
      <alignment vertical="top"/>
      <protection locked="0"/>
    </xf>
    <xf numFmtId="2" fontId="4" fillId="0" borderId="2" xfId="0" applyNumberFormat="1" applyFont="1" applyBorder="1" applyProtection="1">
      <alignment vertical="top"/>
    </xf>
    <xf numFmtId="2" fontId="4" fillId="0" borderId="0" xfId="0" applyNumberFormat="1" applyFont="1" applyBorder="1" applyProtection="1">
      <alignment vertical="top"/>
    </xf>
    <xf numFmtId="0" fontId="11" fillId="0" borderId="3" xfId="0" applyFont="1" applyBorder="1" applyProtection="1">
      <alignment vertical="top"/>
    </xf>
    <xf numFmtId="0" fontId="3" fillId="0" borderId="4" xfId="0" applyFont="1" applyBorder="1" applyProtection="1">
      <alignment vertical="top"/>
    </xf>
    <xf numFmtId="0" fontId="3" fillId="0" borderId="5" xfId="0" applyFont="1" applyBorder="1" applyProtection="1">
      <alignment vertical="top"/>
    </xf>
    <xf numFmtId="167" fontId="7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>
      <alignment vertical="top"/>
    </xf>
    <xf numFmtId="0" fontId="2" fillId="0" borderId="0" xfId="0" applyFont="1" applyBorder="1" applyAlignment="1" applyProtection="1">
      <alignment horizontal="center" vertical="top"/>
    </xf>
    <xf numFmtId="0" fontId="0" fillId="0" borderId="0" xfId="0" applyAlignment="1" applyProtection="1">
      <alignment horizontal="left"/>
    </xf>
    <xf numFmtId="169" fontId="0" fillId="0" borderId="0" xfId="0" applyNumberFormat="1" applyProtection="1">
      <alignment vertical="top"/>
    </xf>
    <xf numFmtId="169" fontId="2" fillId="0" borderId="0" xfId="0" applyNumberFormat="1" applyFont="1" applyBorder="1" applyAlignment="1" applyProtection="1">
      <alignment horizontal="right"/>
    </xf>
    <xf numFmtId="169" fontId="10" fillId="0" borderId="0" xfId="0" applyNumberFormat="1" applyFont="1" applyBorder="1" applyAlignment="1" applyProtection="1">
      <alignment horizontal="right"/>
    </xf>
    <xf numFmtId="166" fontId="0" fillId="0" borderId="0" xfId="0" applyNumberFormat="1" applyAlignment="1" applyProtection="1">
      <alignment horizontal="center"/>
    </xf>
    <xf numFmtId="2" fontId="0" fillId="0" borderId="0" xfId="0" applyNumberFormat="1" applyProtection="1">
      <alignment vertical="top"/>
    </xf>
    <xf numFmtId="0" fontId="0" fillId="0" borderId="0" xfId="0" applyAlignment="1" applyProtection="1">
      <alignment horizontal="center" vertical="top"/>
    </xf>
    <xf numFmtId="167" fontId="0" fillId="0" borderId="0" xfId="0" applyNumberFormat="1" applyProtection="1">
      <alignment vertical="top"/>
    </xf>
    <xf numFmtId="1" fontId="0" fillId="0" borderId="0" xfId="0" applyNumberFormat="1" applyProtection="1">
      <alignment vertical="top"/>
    </xf>
    <xf numFmtId="0" fontId="0" fillId="0" borderId="0" xfId="0" applyAlignment="1" applyProtection="1">
      <alignment horizontal="center"/>
    </xf>
    <xf numFmtId="167" fontId="2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169" fontId="9" fillId="0" borderId="0" xfId="0" applyNumberFormat="1" applyFont="1" applyAlignment="1">
      <alignment horizontal="right"/>
    </xf>
    <xf numFmtId="0" fontId="5" fillId="0" borderId="2" xfId="0" applyFont="1" applyBorder="1">
      <alignment vertical="top"/>
    </xf>
    <xf numFmtId="0" fontId="5" fillId="0" borderId="0" xfId="0" applyFont="1">
      <alignment vertical="top"/>
    </xf>
    <xf numFmtId="0" fontId="5" fillId="0" borderId="0" xfId="0" applyFont="1" applyBorder="1">
      <alignment vertical="top"/>
    </xf>
    <xf numFmtId="0" fontId="4" fillId="0" borderId="2" xfId="0" applyFont="1" applyBorder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</xf>
    <xf numFmtId="0" fontId="3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horizontal="justify" vertical="top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justify"/>
    </xf>
    <xf numFmtId="0" fontId="6" fillId="0" borderId="2" xfId="0" applyFont="1" applyBorder="1" applyAlignment="1" applyProtection="1">
      <alignment horizontal="left"/>
      <protection locked="0"/>
    </xf>
    <xf numFmtId="0" fontId="0" fillId="0" borderId="2" xfId="0" applyBorder="1">
      <alignment vertical="top"/>
    </xf>
    <xf numFmtId="169" fontId="12" fillId="0" borderId="2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10" fillId="0" borderId="0" xfId="0" applyFont="1" applyProtection="1">
      <alignment vertical="top"/>
    </xf>
    <xf numFmtId="1" fontId="10" fillId="0" borderId="0" xfId="0" applyNumberFormat="1" applyFont="1" applyProtection="1">
      <alignment vertical="top"/>
    </xf>
    <xf numFmtId="0" fontId="10" fillId="0" borderId="0" xfId="0" applyFont="1" applyBorder="1" applyProtection="1">
      <alignment vertical="top"/>
    </xf>
    <xf numFmtId="0" fontId="4" fillId="0" borderId="2" xfId="0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right" vertical="top"/>
    </xf>
    <xf numFmtId="0" fontId="20" fillId="0" borderId="0" xfId="0" applyFont="1" applyBorder="1">
      <alignment vertical="top"/>
    </xf>
    <xf numFmtId="0" fontId="11" fillId="0" borderId="2" xfId="0" applyFont="1" applyBorder="1">
      <alignment vertical="top"/>
    </xf>
    <xf numFmtId="1" fontId="4" fillId="0" borderId="2" xfId="0" applyNumberFormat="1" applyFont="1" applyBorder="1" applyAlignment="1" applyProtection="1">
      <alignment horizontal="left" vertical="top"/>
      <protection locked="0"/>
    </xf>
    <xf numFmtId="49" fontId="20" fillId="0" borderId="2" xfId="0" applyNumberFormat="1" applyFont="1" applyBorder="1" applyAlignment="1" applyProtection="1">
      <alignment horizontal="left" vertical="top"/>
      <protection locked="0"/>
    </xf>
    <xf numFmtId="0" fontId="20" fillId="0" borderId="2" xfId="0" applyFont="1" applyBorder="1" applyAlignment="1" applyProtection="1">
      <alignment horizontal="left" vertical="top"/>
      <protection locked="0"/>
    </xf>
    <xf numFmtId="49" fontId="20" fillId="0" borderId="2" xfId="0" applyNumberFormat="1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right" vertical="top"/>
      <protection locked="0"/>
    </xf>
    <xf numFmtId="0" fontId="3" fillId="0" borderId="2" xfId="0" applyFont="1" applyBorder="1" applyProtection="1">
      <alignment vertical="top"/>
      <protection locked="0"/>
    </xf>
    <xf numFmtId="0" fontId="15" fillId="0" borderId="0" xfId="0" applyFont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21" fillId="0" borderId="0" xfId="0" applyFont="1">
      <alignment vertical="top"/>
    </xf>
    <xf numFmtId="0" fontId="21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</xf>
    <xf numFmtId="0" fontId="5" fillId="0" borderId="6" xfId="0" applyFont="1" applyBorder="1">
      <alignment vertical="top"/>
    </xf>
    <xf numFmtId="2" fontId="4" fillId="0" borderId="2" xfId="0" applyNumberFormat="1" applyFont="1" applyBorder="1" applyAlignment="1" applyProtection="1">
      <alignment horizontal="center" vertical="top"/>
    </xf>
    <xf numFmtId="2" fontId="4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right" vertical="top"/>
    </xf>
    <xf numFmtId="0" fontId="20" fillId="0" borderId="2" xfId="0" applyFont="1" applyBorder="1" applyAlignment="1" applyProtection="1">
      <alignment horizontal="center" vertical="top"/>
      <protection locked="0"/>
    </xf>
    <xf numFmtId="49" fontId="20" fillId="0" borderId="0" xfId="0" applyNumberFormat="1" applyFont="1" applyBorder="1" applyAlignment="1" applyProtection="1">
      <alignment vertical="top"/>
    </xf>
    <xf numFmtId="49" fontId="20" fillId="0" borderId="0" xfId="0" applyNumberFormat="1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top"/>
    </xf>
    <xf numFmtId="0" fontId="5" fillId="0" borderId="0" xfId="0" applyFont="1" applyBorder="1" applyProtection="1">
      <alignment vertical="top"/>
    </xf>
    <xf numFmtId="166" fontId="6" fillId="0" borderId="2" xfId="0" applyNumberFormat="1" applyFont="1" applyBorder="1" applyAlignment="1" applyProtection="1">
      <alignment horizontal="left" vertical="top"/>
      <protection locked="0"/>
    </xf>
    <xf numFmtId="0" fontId="22" fillId="0" borderId="0" xfId="0" applyFont="1" applyProtection="1">
      <alignment vertical="top"/>
    </xf>
    <xf numFmtId="2" fontId="23" fillId="0" borderId="0" xfId="0" applyNumberFormat="1" applyFont="1" applyAlignment="1">
      <alignment horizontal="right" vertical="top"/>
    </xf>
    <xf numFmtId="0" fontId="24" fillId="0" borderId="0" xfId="0" applyFont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  <protection locked="0"/>
    </xf>
    <xf numFmtId="171" fontId="25" fillId="0" borderId="7" xfId="0" applyNumberFormat="1" applyFont="1" applyBorder="1" applyProtection="1">
      <alignment vertical="top"/>
    </xf>
    <xf numFmtId="0" fontId="25" fillId="0" borderId="7" xfId="0" applyFont="1" applyBorder="1">
      <alignment vertical="top"/>
    </xf>
    <xf numFmtId="0" fontId="26" fillId="0" borderId="7" xfId="0" applyFont="1" applyBorder="1">
      <alignment vertical="top"/>
    </xf>
    <xf numFmtId="0" fontId="3" fillId="0" borderId="7" xfId="0" applyFont="1" applyBorder="1">
      <alignment vertical="top"/>
    </xf>
    <xf numFmtId="0" fontId="3" fillId="0" borderId="8" xfId="0" applyFont="1" applyBorder="1">
      <alignment vertical="top"/>
    </xf>
    <xf numFmtId="0" fontId="3" fillId="0" borderId="9" xfId="0" applyFont="1" applyBorder="1">
      <alignment vertical="top"/>
    </xf>
    <xf numFmtId="0" fontId="3" fillId="0" borderId="10" xfId="0" applyFont="1" applyBorder="1">
      <alignment vertical="top"/>
    </xf>
    <xf numFmtId="0" fontId="3" fillId="0" borderId="11" xfId="0" applyFont="1" applyBorder="1">
      <alignment vertical="top"/>
    </xf>
    <xf numFmtId="0" fontId="3" fillId="0" borderId="12" xfId="0" applyFont="1" applyBorder="1">
      <alignment vertical="top"/>
    </xf>
    <xf numFmtId="0" fontId="3" fillId="0" borderId="13" xfId="0" applyFont="1" applyBorder="1">
      <alignment vertical="top"/>
    </xf>
    <xf numFmtId="170" fontId="14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/>
    </xf>
    <xf numFmtId="2" fontId="4" fillId="0" borderId="0" xfId="0" applyNumberFormat="1" applyFont="1" applyBorder="1" applyAlignment="1" applyProtection="1">
      <alignment horizontal="right" vertical="top"/>
    </xf>
    <xf numFmtId="171" fontId="20" fillId="0" borderId="0" xfId="0" applyNumberFormat="1" applyFont="1" applyBorder="1" applyAlignment="1" applyProtection="1">
      <alignment horizontal="center" vertical="top"/>
    </xf>
    <xf numFmtId="0" fontId="0" fillId="0" borderId="0" xfId="0" applyBorder="1" applyAlignment="1">
      <alignment vertical="top"/>
    </xf>
    <xf numFmtId="3" fontId="6" fillId="0" borderId="0" xfId="0" applyNumberFormat="1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27" fillId="0" borderId="0" xfId="0" applyFont="1" applyBorder="1" applyAlignment="1" applyProtection="1">
      <alignment horizontal="center" vertical="top"/>
      <protection locked="0"/>
    </xf>
    <xf numFmtId="0" fontId="28" fillId="0" borderId="0" xfId="0" applyFont="1" applyAlignment="1" applyProtection="1">
      <alignment horizontal="centerContinuous"/>
    </xf>
    <xf numFmtId="0" fontId="29" fillId="0" borderId="0" xfId="0" applyFont="1" applyAlignment="1" applyProtection="1">
      <alignment horizontal="centerContinuous"/>
    </xf>
    <xf numFmtId="0" fontId="30" fillId="0" borderId="0" xfId="0" applyFont="1" applyAlignment="1" applyProtection="1">
      <alignment horizontal="centerContinuous"/>
    </xf>
    <xf numFmtId="0" fontId="30" fillId="0" borderId="0" xfId="0" applyFont="1" applyAlignment="1" applyProtection="1">
      <alignment horizontal="center"/>
    </xf>
    <xf numFmtId="0" fontId="30" fillId="0" borderId="0" xfId="0" applyFont="1">
      <alignment vertical="top"/>
    </xf>
    <xf numFmtId="0" fontId="30" fillId="0" borderId="0" xfId="0" applyFont="1" applyBorder="1">
      <alignment vertical="top"/>
    </xf>
    <xf numFmtId="0" fontId="31" fillId="0" borderId="0" xfId="0" applyFont="1">
      <alignment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vertical="top"/>
    </xf>
    <xf numFmtId="49" fontId="30" fillId="0" borderId="0" xfId="0" applyNumberFormat="1" applyFont="1" applyBorder="1" applyAlignment="1" applyProtection="1">
      <alignment vertical="top"/>
    </xf>
    <xf numFmtId="0" fontId="32" fillId="0" borderId="14" xfId="0" applyFont="1" applyBorder="1">
      <alignment vertical="top"/>
    </xf>
    <xf numFmtId="0" fontId="30" fillId="0" borderId="9" xfId="0" applyFont="1" applyBorder="1">
      <alignment vertical="top"/>
    </xf>
    <xf numFmtId="0" fontId="30" fillId="0" borderId="15" xfId="0" applyFont="1" applyBorder="1">
      <alignment vertical="top"/>
    </xf>
    <xf numFmtId="0" fontId="27" fillId="0" borderId="2" xfId="0" applyFont="1" applyBorder="1" applyAlignment="1" applyProtection="1">
      <alignment horizontal="center" vertical="top"/>
    </xf>
    <xf numFmtId="1" fontId="4" fillId="0" borderId="0" xfId="0" applyNumberFormat="1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left"/>
    </xf>
    <xf numFmtId="0" fontId="27" fillId="0" borderId="0" xfId="0" applyFont="1" applyBorder="1" applyAlignment="1" applyProtection="1">
      <alignment horizontal="center" vertical="top"/>
    </xf>
    <xf numFmtId="0" fontId="34" fillId="0" borderId="0" xfId="0" applyFont="1" applyProtection="1">
      <alignment vertical="top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/>
    </xf>
    <xf numFmtId="0" fontId="7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top"/>
    </xf>
    <xf numFmtId="2" fontId="35" fillId="2" borderId="2" xfId="0" applyNumberFormat="1" applyFont="1" applyFill="1" applyBorder="1">
      <alignment vertical="top"/>
    </xf>
    <xf numFmtId="0" fontId="35" fillId="0" borderId="2" xfId="0" applyFont="1" applyBorder="1" applyAlignment="1" applyProtection="1">
      <alignment horizontal="center"/>
    </xf>
    <xf numFmtId="0" fontId="3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0" fillId="0" borderId="0" xfId="0" applyAlignment="1">
      <alignment vertical="top"/>
    </xf>
    <xf numFmtId="3" fontId="6" fillId="0" borderId="2" xfId="0" applyNumberFormat="1" applyFont="1" applyBorder="1" applyAlignment="1" applyProtection="1">
      <alignment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vertical="top" wrapText="1"/>
    </xf>
    <xf numFmtId="0" fontId="1" fillId="0" borderId="0" xfId="0" applyFont="1" applyAlignment="1">
      <alignment vertical="top" wrapText="1"/>
    </xf>
    <xf numFmtId="14" fontId="6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10</xdr:row>
          <xdr:rowOff>38100</xdr:rowOff>
        </xdr:from>
        <xdr:to>
          <xdr:col>9</xdr:col>
          <xdr:colOff>137160</xdr:colOff>
          <xdr:row>11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3333CC" mc:Ignorable="a14" a14:legacySpreadsheetColorIndex="56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10</xdr:row>
          <xdr:rowOff>38100</xdr:rowOff>
        </xdr:from>
        <xdr:to>
          <xdr:col>9</xdr:col>
          <xdr:colOff>899160</xdr:colOff>
          <xdr:row>11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3333CC" mc:Ignorable="a14" a14:legacySpreadsheetColorIndex="56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tranet.vscht.cz/business-travel-and-exchanges/foreign-travel-stud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60"/>
  <sheetViews>
    <sheetView showGridLines="0" topLeftCell="A34" workbookViewId="0">
      <selection activeCell="A3" sqref="A3"/>
    </sheetView>
  </sheetViews>
  <sheetFormatPr defaultRowHeight="13.2" x14ac:dyDescent="0.25"/>
  <cols>
    <col min="1" max="1" width="7" customWidth="1"/>
    <col min="2" max="2" width="14.33203125" customWidth="1"/>
    <col min="3" max="3" width="6.5546875" customWidth="1"/>
    <col min="4" max="4" width="13.44140625" customWidth="1"/>
    <col min="5" max="5" width="5.5546875" customWidth="1"/>
    <col min="6" max="6" width="11.6640625" customWidth="1"/>
  </cols>
  <sheetData>
    <row r="2" spans="1:1" x14ac:dyDescent="0.25">
      <c r="A2" t="s">
        <v>164</v>
      </c>
    </row>
    <row r="3" spans="1:1" x14ac:dyDescent="0.25">
      <c r="A3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9" spans="1:1" x14ac:dyDescent="0.25">
      <c r="A9" t="s">
        <v>169</v>
      </c>
    </row>
    <row r="10" spans="1:1" x14ac:dyDescent="0.25">
      <c r="A10" t="s">
        <v>291</v>
      </c>
    </row>
    <row r="12" spans="1:1" x14ac:dyDescent="0.25">
      <c r="A12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279</v>
      </c>
    </row>
    <row r="18" spans="1:6" x14ac:dyDescent="0.25">
      <c r="A18" s="180" t="s">
        <v>289</v>
      </c>
    </row>
    <row r="19" spans="1:6" x14ac:dyDescent="0.25">
      <c r="A19" t="s">
        <v>290</v>
      </c>
    </row>
    <row r="20" spans="1:6" x14ac:dyDescent="0.25">
      <c r="A20" t="s">
        <v>173</v>
      </c>
    </row>
    <row r="24" spans="1:6" x14ac:dyDescent="0.25">
      <c r="A24" t="s">
        <v>245</v>
      </c>
    </row>
    <row r="25" spans="1:6" x14ac:dyDescent="0.25">
      <c r="A25" t="s">
        <v>174</v>
      </c>
    </row>
    <row r="27" spans="1:6" x14ac:dyDescent="0.25">
      <c r="A27" t="s">
        <v>0</v>
      </c>
      <c r="B27" t="s">
        <v>175</v>
      </c>
      <c r="C27" t="s">
        <v>1</v>
      </c>
      <c r="D27" t="s">
        <v>187</v>
      </c>
      <c r="E27" t="s">
        <v>2</v>
      </c>
      <c r="F27" t="s">
        <v>198</v>
      </c>
    </row>
    <row r="28" spans="1:6" x14ac:dyDescent="0.25">
      <c r="A28" t="s">
        <v>3</v>
      </c>
      <c r="B28" t="s">
        <v>176</v>
      </c>
      <c r="C28" t="s">
        <v>4</v>
      </c>
      <c r="D28" t="s">
        <v>188</v>
      </c>
      <c r="E28" t="s">
        <v>5</v>
      </c>
      <c r="F28" t="s">
        <v>199</v>
      </c>
    </row>
    <row r="29" spans="1:6" x14ac:dyDescent="0.25">
      <c r="A29" t="s">
        <v>6</v>
      </c>
      <c r="B29" t="s">
        <v>7</v>
      </c>
      <c r="C29" t="s">
        <v>8</v>
      </c>
      <c r="D29" t="s">
        <v>189</v>
      </c>
      <c r="E29" t="s">
        <v>9</v>
      </c>
      <c r="F29" t="s">
        <v>200</v>
      </c>
    </row>
    <row r="30" spans="1:6" x14ac:dyDescent="0.25">
      <c r="A30" t="s">
        <v>10</v>
      </c>
      <c r="B30" t="s">
        <v>177</v>
      </c>
      <c r="C30" t="s">
        <v>11</v>
      </c>
      <c r="D30" t="s">
        <v>190</v>
      </c>
      <c r="E30" t="s">
        <v>12</v>
      </c>
      <c r="F30" t="s">
        <v>201</v>
      </c>
    </row>
    <row r="31" spans="1:6" x14ac:dyDescent="0.25">
      <c r="A31" t="s">
        <v>13</v>
      </c>
      <c r="B31" t="s">
        <v>178</v>
      </c>
      <c r="C31" t="s">
        <v>14</v>
      </c>
      <c r="D31" t="s">
        <v>191</v>
      </c>
      <c r="E31" t="s">
        <v>15</v>
      </c>
      <c r="F31" t="s">
        <v>202</v>
      </c>
    </row>
    <row r="32" spans="1:6" x14ac:dyDescent="0.25">
      <c r="A32" t="s">
        <v>16</v>
      </c>
      <c r="B32" t="s">
        <v>179</v>
      </c>
      <c r="C32" t="s">
        <v>17</v>
      </c>
      <c r="D32" t="s">
        <v>192</v>
      </c>
      <c r="E32" t="s">
        <v>18</v>
      </c>
      <c r="F32" t="s">
        <v>19</v>
      </c>
    </row>
    <row r="33" spans="1:6" x14ac:dyDescent="0.25">
      <c r="A33" t="s">
        <v>20</v>
      </c>
      <c r="B33" t="s">
        <v>180</v>
      </c>
      <c r="C33" t="s">
        <v>21</v>
      </c>
      <c r="D33" t="s">
        <v>193</v>
      </c>
      <c r="E33" t="s">
        <v>22</v>
      </c>
      <c r="F33" t="s">
        <v>203</v>
      </c>
    </row>
    <row r="34" spans="1:6" x14ac:dyDescent="0.25">
      <c r="A34" t="s">
        <v>23</v>
      </c>
      <c r="B34" t="s">
        <v>181</v>
      </c>
      <c r="C34" t="s">
        <v>24</v>
      </c>
      <c r="D34" t="s">
        <v>194</v>
      </c>
      <c r="E34" t="s">
        <v>25</v>
      </c>
      <c r="F34" t="s">
        <v>204</v>
      </c>
    </row>
    <row r="35" spans="1:6" x14ac:dyDescent="0.25">
      <c r="A35" t="s">
        <v>26</v>
      </c>
      <c r="B35" t="s">
        <v>182</v>
      </c>
      <c r="C35" t="s">
        <v>27</v>
      </c>
      <c r="D35" t="s">
        <v>195</v>
      </c>
      <c r="E35" t="s">
        <v>28</v>
      </c>
      <c r="F35" t="s">
        <v>205</v>
      </c>
    </row>
    <row r="36" spans="1:6" x14ac:dyDescent="0.25">
      <c r="A36" t="s">
        <v>29</v>
      </c>
      <c r="B36" t="s">
        <v>183</v>
      </c>
      <c r="C36" t="s">
        <v>30</v>
      </c>
      <c r="D36" t="s">
        <v>196</v>
      </c>
      <c r="E36" t="s">
        <v>31</v>
      </c>
      <c r="F36" t="s">
        <v>206</v>
      </c>
    </row>
    <row r="37" spans="1:6" x14ac:dyDescent="0.25">
      <c r="A37" t="s">
        <v>32</v>
      </c>
      <c r="B37" t="s">
        <v>184</v>
      </c>
      <c r="C37" t="s">
        <v>33</v>
      </c>
      <c r="D37" t="s">
        <v>197</v>
      </c>
    </row>
    <row r="38" spans="1:6" x14ac:dyDescent="0.25">
      <c r="A38" t="s">
        <v>34</v>
      </c>
      <c r="B38" t="s">
        <v>185</v>
      </c>
      <c r="C38" t="s">
        <v>35</v>
      </c>
      <c r="D38" t="s">
        <v>36</v>
      </c>
    </row>
    <row r="39" spans="1:6" x14ac:dyDescent="0.25">
      <c r="A39" t="s">
        <v>37</v>
      </c>
      <c r="B39" t="s">
        <v>186</v>
      </c>
      <c r="C39" t="s">
        <v>38</v>
      </c>
      <c r="D39" t="s">
        <v>39</v>
      </c>
    </row>
    <row r="41" spans="1:6" x14ac:dyDescent="0.25">
      <c r="A41" t="s">
        <v>207</v>
      </c>
    </row>
    <row r="43" spans="1:6" x14ac:dyDescent="0.25">
      <c r="A43" t="s">
        <v>40</v>
      </c>
      <c r="B43" t="s">
        <v>208</v>
      </c>
      <c r="C43" t="s">
        <v>41</v>
      </c>
      <c r="D43" t="s">
        <v>222</v>
      </c>
      <c r="E43" t="s">
        <v>42</v>
      </c>
      <c r="F43" t="s">
        <v>233</v>
      </c>
    </row>
    <row r="44" spans="1:6" x14ac:dyDescent="0.25">
      <c r="A44" t="s">
        <v>43</v>
      </c>
      <c r="B44" t="s">
        <v>209</v>
      </c>
      <c r="C44" t="s">
        <v>44</v>
      </c>
      <c r="D44" t="s">
        <v>223</v>
      </c>
      <c r="E44" t="s">
        <v>45</v>
      </c>
      <c r="F44" t="s">
        <v>234</v>
      </c>
    </row>
    <row r="45" spans="1:6" x14ac:dyDescent="0.25">
      <c r="A45" t="s">
        <v>46</v>
      </c>
      <c r="B45" t="s">
        <v>210</v>
      </c>
      <c r="C45" t="s">
        <v>47</v>
      </c>
      <c r="D45" t="s">
        <v>224</v>
      </c>
      <c r="E45" t="s">
        <v>48</v>
      </c>
      <c r="F45" t="s">
        <v>235</v>
      </c>
    </row>
    <row r="46" spans="1:6" x14ac:dyDescent="0.25">
      <c r="A46" t="s">
        <v>49</v>
      </c>
      <c r="B46" t="s">
        <v>211</v>
      </c>
      <c r="C46" t="s">
        <v>50</v>
      </c>
      <c r="D46" t="s">
        <v>225</v>
      </c>
      <c r="E46" t="s">
        <v>51</v>
      </c>
      <c r="F46" t="s">
        <v>236</v>
      </c>
    </row>
    <row r="47" spans="1:6" x14ac:dyDescent="0.25">
      <c r="A47" t="s">
        <v>117</v>
      </c>
      <c r="B47" t="s">
        <v>212</v>
      </c>
      <c r="C47" t="s">
        <v>52</v>
      </c>
      <c r="D47" t="s">
        <v>53</v>
      </c>
      <c r="E47" t="s">
        <v>54</v>
      </c>
      <c r="F47" t="s">
        <v>237</v>
      </c>
    </row>
    <row r="48" spans="1:6" x14ac:dyDescent="0.25">
      <c r="A48" t="s">
        <v>55</v>
      </c>
      <c r="B48" t="s">
        <v>213</v>
      </c>
      <c r="C48" t="s">
        <v>56</v>
      </c>
      <c r="D48" t="s">
        <v>226</v>
      </c>
      <c r="E48" t="s">
        <v>57</v>
      </c>
      <c r="F48" t="s">
        <v>238</v>
      </c>
    </row>
    <row r="49" spans="1:6" x14ac:dyDescent="0.25">
      <c r="A49" t="s">
        <v>23</v>
      </c>
      <c r="B49" t="s">
        <v>181</v>
      </c>
      <c r="C49" t="s">
        <v>58</v>
      </c>
      <c r="D49" t="s">
        <v>227</v>
      </c>
      <c r="E49" t="s">
        <v>59</v>
      </c>
      <c r="F49" t="s">
        <v>239</v>
      </c>
    </row>
    <row r="50" spans="1:6" x14ac:dyDescent="0.25">
      <c r="A50" t="s">
        <v>60</v>
      </c>
      <c r="B50" t="s">
        <v>214</v>
      </c>
      <c r="C50" t="s">
        <v>61</v>
      </c>
      <c r="D50" t="s">
        <v>228</v>
      </c>
      <c r="E50" t="s">
        <v>62</v>
      </c>
      <c r="F50" t="s">
        <v>63</v>
      </c>
    </row>
    <row r="51" spans="1:6" x14ac:dyDescent="0.25">
      <c r="A51" t="s">
        <v>64</v>
      </c>
      <c r="B51" t="s">
        <v>215</v>
      </c>
      <c r="C51" t="s">
        <v>65</v>
      </c>
      <c r="D51" t="s">
        <v>229</v>
      </c>
      <c r="E51" t="s">
        <v>66</v>
      </c>
      <c r="F51" t="s">
        <v>67</v>
      </c>
    </row>
    <row r="52" spans="1:6" x14ac:dyDescent="0.25">
      <c r="A52" t="s">
        <v>68</v>
      </c>
      <c r="B52" t="s">
        <v>216</v>
      </c>
      <c r="C52" t="s">
        <v>69</v>
      </c>
      <c r="D52" t="s">
        <v>70</v>
      </c>
      <c r="E52" t="s">
        <v>71</v>
      </c>
      <c r="F52" t="s">
        <v>240</v>
      </c>
    </row>
    <row r="53" spans="1:6" x14ac:dyDescent="0.25">
      <c r="A53" t="s">
        <v>72</v>
      </c>
      <c r="B53" t="s">
        <v>73</v>
      </c>
      <c r="C53" t="s">
        <v>74</v>
      </c>
      <c r="D53" t="s">
        <v>230</v>
      </c>
      <c r="E53" t="s">
        <v>75</v>
      </c>
      <c r="F53" t="s">
        <v>76</v>
      </c>
    </row>
    <row r="54" spans="1:6" x14ac:dyDescent="0.25">
      <c r="A54" t="s">
        <v>77</v>
      </c>
      <c r="B54" t="s">
        <v>217</v>
      </c>
      <c r="C54" t="s">
        <v>78</v>
      </c>
      <c r="D54" t="s">
        <v>79</v>
      </c>
      <c r="E54" t="s">
        <v>80</v>
      </c>
      <c r="F54" t="s">
        <v>81</v>
      </c>
    </row>
    <row r="55" spans="1:6" x14ac:dyDescent="0.25">
      <c r="A55" t="s">
        <v>82</v>
      </c>
      <c r="B55" t="s">
        <v>218</v>
      </c>
      <c r="C55" t="s">
        <v>83</v>
      </c>
      <c r="D55" t="s">
        <v>231</v>
      </c>
      <c r="E55" t="s">
        <v>84</v>
      </c>
      <c r="F55" t="s">
        <v>241</v>
      </c>
    </row>
    <row r="56" spans="1:6" x14ac:dyDescent="0.25">
      <c r="A56" t="s">
        <v>85</v>
      </c>
      <c r="B56" t="s">
        <v>86</v>
      </c>
      <c r="C56" t="s">
        <v>87</v>
      </c>
      <c r="D56" t="s">
        <v>88</v>
      </c>
      <c r="E56" t="s">
        <v>89</v>
      </c>
      <c r="F56" t="s">
        <v>90</v>
      </c>
    </row>
    <row r="57" spans="1:6" x14ac:dyDescent="0.25">
      <c r="A57" t="s">
        <v>91</v>
      </c>
      <c r="B57" t="s">
        <v>92</v>
      </c>
      <c r="C57" t="s">
        <v>93</v>
      </c>
      <c r="D57" t="s">
        <v>94</v>
      </c>
      <c r="E57" t="s">
        <v>116</v>
      </c>
      <c r="F57" t="s">
        <v>242</v>
      </c>
    </row>
    <row r="58" spans="1:6" x14ac:dyDescent="0.25">
      <c r="A58" t="s">
        <v>95</v>
      </c>
      <c r="B58" t="s">
        <v>219</v>
      </c>
      <c r="C58" t="s">
        <v>96</v>
      </c>
      <c r="D58" t="s">
        <v>232</v>
      </c>
    </row>
    <row r="59" spans="1:6" x14ac:dyDescent="0.25">
      <c r="A59" t="s">
        <v>97</v>
      </c>
      <c r="B59" t="s">
        <v>220</v>
      </c>
      <c r="C59" t="s">
        <v>98</v>
      </c>
      <c r="D59" t="s">
        <v>99</v>
      </c>
    </row>
    <row r="60" spans="1:6" x14ac:dyDescent="0.25">
      <c r="A60" t="s">
        <v>100</v>
      </c>
      <c r="B60" t="s">
        <v>221</v>
      </c>
      <c r="C60" t="s">
        <v>101</v>
      </c>
      <c r="D60" t="s">
        <v>102</v>
      </c>
    </row>
  </sheetData>
  <sheetProtection password="C60E" sheet="1"/>
  <dataConsolidate/>
  <phoneticPr fontId="0" type="noConversion"/>
  <hyperlinks>
    <hyperlink ref="A19" r:id="rId1" display="https://intranet.vscht.cz/business-travel-and-exchanges/foreign-travel-student"/>
  </hyperlinks>
  <printOptions gridLinesSet="0"/>
  <pageMargins left="0.78740157480314965" right="0.78740157480314965" top="0.98425196850393704" bottom="0.98425196850393704" header="0.51181102362204722" footer="0.51181102362204722"/>
  <pageSetup paperSize="9" scale="99" orientation="portrait" horizontalDpi="300" verticalDpi="300" r:id="rId2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topLeftCell="A76" workbookViewId="0">
      <selection activeCell="K95" sqref="K95"/>
    </sheetView>
  </sheetViews>
  <sheetFormatPr defaultColWidth="10.44140625" defaultRowHeight="15.6" x14ac:dyDescent="0.25"/>
  <cols>
    <col min="1" max="1" width="16.44140625" style="1" customWidth="1"/>
    <col min="2" max="2" width="13.6640625" style="1" customWidth="1"/>
    <col min="3" max="3" width="1.44140625" style="1" customWidth="1"/>
    <col min="4" max="4" width="13.6640625" style="1" customWidth="1"/>
    <col min="5" max="5" width="1.44140625" style="1" customWidth="1"/>
    <col min="6" max="6" width="13.6640625" style="1" customWidth="1"/>
    <col min="7" max="7" width="1.44140625" style="1" customWidth="1"/>
    <col min="8" max="8" width="9.44140625" style="1" customWidth="1"/>
    <col min="9" max="9" width="1.44140625" style="1" customWidth="1"/>
    <col min="10" max="10" width="13.6640625" style="1" customWidth="1"/>
    <col min="11" max="16384" width="10.44140625" style="1"/>
  </cols>
  <sheetData>
    <row r="1" spans="1:10" ht="21" x14ac:dyDescent="0.4">
      <c r="A1" s="153" t="s">
        <v>123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7.399999999999999" x14ac:dyDescent="0.3">
      <c r="A2" s="154" t="s">
        <v>124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55"/>
      <c r="B3" s="119"/>
      <c r="C3" s="11"/>
      <c r="D3" s="156" t="s">
        <v>125</v>
      </c>
      <c r="E3" s="11"/>
      <c r="F3" s="12"/>
      <c r="G3" s="12"/>
      <c r="H3" s="11"/>
      <c r="I3" s="11"/>
      <c r="J3" s="11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3">
      <c r="A5" s="157" t="s">
        <v>126</v>
      </c>
      <c r="B5" s="114" t="s">
        <v>121</v>
      </c>
      <c r="C5" s="8">
        <v>111</v>
      </c>
      <c r="D5" s="14" t="s">
        <v>118</v>
      </c>
      <c r="E5" s="17"/>
      <c r="F5" s="15" t="s">
        <v>119</v>
      </c>
      <c r="G5" s="7"/>
      <c r="H5" s="99"/>
      <c r="I5" s="5"/>
      <c r="J5" s="91"/>
    </row>
    <row r="6" spans="1:10" ht="18" customHeight="1" x14ac:dyDescent="0.3">
      <c r="A6" s="2"/>
      <c r="B6" s="2"/>
      <c r="C6" s="2"/>
    </row>
    <row r="7" spans="1:10" x14ac:dyDescent="0.3">
      <c r="A7" s="157" t="s">
        <v>162</v>
      </c>
      <c r="B7" s="5"/>
      <c r="C7" s="5"/>
      <c r="D7" s="109">
        <v>111</v>
      </c>
      <c r="F7" s="157" t="s">
        <v>127</v>
      </c>
      <c r="H7" s="113">
        <v>2222</v>
      </c>
      <c r="I7" s="6"/>
      <c r="J7" s="14"/>
    </row>
    <row r="8" spans="1:10" x14ac:dyDescent="0.3">
      <c r="A8" s="157"/>
      <c r="B8" s="5"/>
      <c r="C8" s="5"/>
      <c r="D8" s="167"/>
      <c r="F8" s="24"/>
      <c r="H8" s="168"/>
      <c r="I8" s="6"/>
      <c r="J8" s="48"/>
    </row>
    <row r="9" spans="1:10" ht="18" customHeight="1" x14ac:dyDescent="0.3">
      <c r="A9" s="157" t="s">
        <v>120</v>
      </c>
      <c r="B9" s="166" t="s">
        <v>128</v>
      </c>
      <c r="C9" s="5"/>
      <c r="D9" s="146"/>
      <c r="E9" s="13"/>
      <c r="F9" s="45"/>
      <c r="G9" s="13"/>
      <c r="H9" s="101"/>
      <c r="I9" s="46"/>
      <c r="J9" s="48"/>
    </row>
    <row r="10" spans="1:10" ht="18" customHeight="1" x14ac:dyDescent="0.3">
      <c r="A10" s="157"/>
      <c r="B10" s="169"/>
      <c r="C10" s="5"/>
      <c r="D10" s="146"/>
      <c r="E10" s="13"/>
      <c r="F10" s="45"/>
      <c r="G10" s="13"/>
      <c r="H10" s="101"/>
      <c r="I10" s="46"/>
      <c r="J10" s="48"/>
    </row>
    <row r="11" spans="1:10" ht="15.75" customHeight="1" x14ac:dyDescent="0.25">
      <c r="A11" s="157" t="s">
        <v>129</v>
      </c>
      <c r="B11" s="15" t="s">
        <v>130</v>
      </c>
      <c r="C11" s="7"/>
      <c r="D11" s="4"/>
      <c r="E11" s="4"/>
      <c r="F11" s="4"/>
      <c r="G11" s="4"/>
      <c r="H11" s="4"/>
      <c r="I11" s="4"/>
      <c r="J11" s="4"/>
    </row>
    <row r="12" spans="1:10" ht="18" customHeight="1" x14ac:dyDescent="0.25">
      <c r="B12" s="47"/>
      <c r="C12" s="10"/>
      <c r="D12" s="5"/>
      <c r="E12" s="5"/>
      <c r="F12" s="5"/>
      <c r="G12" s="5"/>
      <c r="H12" s="5"/>
      <c r="I12" s="5"/>
      <c r="J12" s="5"/>
    </row>
    <row r="13" spans="1:10" x14ac:dyDescent="0.3">
      <c r="A13" s="157" t="s">
        <v>131</v>
      </c>
      <c r="B13" s="15" t="s">
        <v>32</v>
      </c>
      <c r="C13" s="10"/>
      <c r="D13"/>
      <c r="E13" s="5"/>
      <c r="F13" s="157" t="s">
        <v>132</v>
      </c>
      <c r="G13" s="5"/>
      <c r="H13" s="98" t="s">
        <v>115</v>
      </c>
      <c r="I13" s="4"/>
      <c r="J13" s="99"/>
    </row>
    <row r="14" spans="1:10" ht="18" customHeight="1" x14ac:dyDescent="0.3">
      <c r="A14" s="23"/>
      <c r="B14" s="47"/>
      <c r="C14" s="10"/>
      <c r="D14" s="96"/>
      <c r="E14" s="5"/>
      <c r="F14" s="24"/>
      <c r="G14" s="5"/>
      <c r="H14" s="5"/>
      <c r="I14" s="5"/>
      <c r="J14" s="48"/>
    </row>
    <row r="15" spans="1:10" x14ac:dyDescent="0.3">
      <c r="A15" s="158" t="s">
        <v>133</v>
      </c>
      <c r="B15" s="47"/>
      <c r="C15"/>
      <c r="D15" s="91" t="s">
        <v>134</v>
      </c>
      <c r="E15" s="93"/>
      <c r="F15" s="94"/>
      <c r="G15" s="93"/>
      <c r="H15" s="93"/>
      <c r="I15" s="93"/>
      <c r="J15" s="97"/>
    </row>
    <row r="16" spans="1:10" ht="18" customHeight="1" x14ac:dyDescent="0.25">
      <c r="J16"/>
    </row>
    <row r="17" spans="1:10" x14ac:dyDescent="0.25">
      <c r="A17" s="157" t="s">
        <v>135</v>
      </c>
      <c r="B17" s="174" t="s">
        <v>158</v>
      </c>
      <c r="D17" s="130">
        <v>40323</v>
      </c>
      <c r="H17" s="174" t="s">
        <v>159</v>
      </c>
      <c r="J17" s="130">
        <v>40329</v>
      </c>
    </row>
    <row r="18" spans="1:10" ht="18" customHeight="1" x14ac:dyDescent="0.25"/>
    <row r="19" spans="1:10" x14ac:dyDescent="0.3">
      <c r="A19" s="157" t="s">
        <v>136</v>
      </c>
      <c r="B19" s="176">
        <f>+(J17-D17)+1</f>
        <v>7</v>
      </c>
      <c r="C19" s="9"/>
      <c r="D19"/>
      <c r="F19" s="157" t="s">
        <v>137</v>
      </c>
      <c r="H19"/>
      <c r="I19" s="6"/>
      <c r="J19" s="91" t="s">
        <v>138</v>
      </c>
    </row>
    <row r="20" spans="1:10" x14ac:dyDescent="0.25">
      <c r="H20"/>
      <c r="I20"/>
      <c r="J20"/>
    </row>
    <row r="22" spans="1:10" x14ac:dyDescent="0.25">
      <c r="A22" s="159" t="s">
        <v>139</v>
      </c>
    </row>
    <row r="25" spans="1:10" x14ac:dyDescent="0.25">
      <c r="B25" s="157" t="s">
        <v>140</v>
      </c>
      <c r="F25" s="145" t="s">
        <v>292</v>
      </c>
      <c r="G25" s="20"/>
      <c r="H25" s="19"/>
      <c r="I25" s="19">
        <v>2345</v>
      </c>
      <c r="J25" s="145"/>
    </row>
    <row r="26" spans="1:10" x14ac:dyDescent="0.25">
      <c r="F26" s="87"/>
      <c r="G26" s="19"/>
      <c r="H26" s="19"/>
      <c r="I26" s="19"/>
      <c r="J26" s="19"/>
    </row>
    <row r="27" spans="1:10" x14ac:dyDescent="0.25">
      <c r="B27" s="157" t="s">
        <v>141</v>
      </c>
      <c r="F27" s="145"/>
      <c r="G27" s="28"/>
      <c r="H27" s="29"/>
      <c r="I27" s="29"/>
      <c r="J27" s="145"/>
    </row>
    <row r="28" spans="1:10" x14ac:dyDescent="0.25">
      <c r="F28" s="29"/>
      <c r="G28" s="29"/>
      <c r="H28" s="29"/>
      <c r="I28" s="29"/>
      <c r="J28" s="29"/>
    </row>
    <row r="29" spans="1:10" x14ac:dyDescent="0.25">
      <c r="B29" s="157" t="s">
        <v>142</v>
      </c>
      <c r="F29" s="145"/>
      <c r="G29" s="28"/>
      <c r="H29" s="29"/>
      <c r="I29" s="29"/>
      <c r="J29" s="145"/>
    </row>
    <row r="30" spans="1:10" x14ac:dyDescent="0.25">
      <c r="F30" s="29"/>
      <c r="G30" s="29"/>
      <c r="H30" s="29"/>
      <c r="I30" s="29"/>
      <c r="J30" s="29"/>
    </row>
    <row r="31" spans="1:10" x14ac:dyDescent="0.25">
      <c r="B31" s="157" t="s">
        <v>160</v>
      </c>
      <c r="F31" s="145"/>
      <c r="G31" s="28"/>
      <c r="H31" s="29"/>
      <c r="I31" s="29"/>
      <c r="J31" s="145"/>
    </row>
    <row r="32" spans="1:10" x14ac:dyDescent="0.25">
      <c r="F32" s="58"/>
      <c r="G32" s="58"/>
      <c r="H32" s="59"/>
      <c r="I32" s="59"/>
      <c r="J32" s="58"/>
    </row>
    <row r="33" spans="1:10" x14ac:dyDescent="0.25">
      <c r="B33" s="157" t="s">
        <v>143</v>
      </c>
      <c r="F33" s="145"/>
      <c r="G33" s="28"/>
      <c r="H33" s="29"/>
      <c r="I33" s="29"/>
      <c r="J33" s="58"/>
    </row>
    <row r="37" spans="1:10" s="5" customFormat="1" ht="16.2" thickBo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s="5" customFormat="1" ht="16.2" thickTop="1" x14ac:dyDescent="0.25"/>
    <row r="39" spans="1:10" x14ac:dyDescent="0.25">
      <c r="A39"/>
    </row>
    <row r="40" spans="1:10" x14ac:dyDescent="0.25">
      <c r="A40"/>
    </row>
    <row r="41" spans="1:10" x14ac:dyDescent="0.25">
      <c r="A41" s="157" t="s">
        <v>144</v>
      </c>
    </row>
    <row r="42" spans="1:10" x14ac:dyDescent="0.25">
      <c r="A42" s="23"/>
    </row>
    <row r="43" spans="1:10" s="89" customFormat="1" ht="15" x14ac:dyDescent="0.25">
      <c r="A43" s="63" t="s">
        <v>145</v>
      </c>
      <c r="B43" s="88"/>
      <c r="C43" s="88"/>
      <c r="D43" s="88"/>
      <c r="E43" s="88"/>
      <c r="F43" s="88"/>
      <c r="G43" s="88"/>
      <c r="H43" s="88"/>
      <c r="I43" s="88"/>
      <c r="J43" s="88"/>
    </row>
    <row r="44" spans="1:10" s="90" customFormat="1" ht="15" x14ac:dyDescent="0.25"/>
    <row r="45" spans="1:10" s="89" customFormat="1" ht="15" x14ac:dyDescent="0.25">
      <c r="A45" s="63"/>
      <c r="B45" s="88"/>
      <c r="C45" s="88"/>
      <c r="D45" s="88"/>
      <c r="E45" s="88"/>
      <c r="F45" s="88"/>
      <c r="G45" s="88"/>
      <c r="H45" s="88"/>
      <c r="I45" s="88"/>
      <c r="J45" s="88"/>
    </row>
    <row r="46" spans="1:10" s="89" customFormat="1" ht="15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</row>
    <row r="47" spans="1:10" s="89" customFormat="1" ht="15" x14ac:dyDescent="0.25">
      <c r="A47" s="63"/>
      <c r="B47" s="88"/>
      <c r="C47" s="88"/>
      <c r="D47" s="88"/>
      <c r="E47" s="88"/>
      <c r="F47" s="88"/>
      <c r="G47" s="88"/>
      <c r="H47" s="88"/>
      <c r="I47" s="88"/>
      <c r="J47" s="88"/>
    </row>
    <row r="48" spans="1:10" s="89" customFormat="1" ht="15" x14ac:dyDescent="0.25">
      <c r="A48" s="129"/>
      <c r="B48" s="90"/>
      <c r="C48" s="90"/>
      <c r="D48" s="90"/>
      <c r="E48" s="90"/>
      <c r="F48" s="90"/>
      <c r="G48" s="90"/>
      <c r="H48" s="90"/>
      <c r="I48" s="90"/>
      <c r="J48" s="90"/>
    </row>
    <row r="49" spans="1:10" s="89" customFormat="1" ht="15" x14ac:dyDescent="0.25">
      <c r="A49" s="129"/>
      <c r="B49" s="90"/>
      <c r="C49" s="90"/>
      <c r="D49" s="90"/>
      <c r="E49" s="90"/>
      <c r="F49" s="90"/>
      <c r="G49" s="90"/>
      <c r="H49" s="90"/>
      <c r="I49" s="90"/>
      <c r="J49" s="90"/>
    </row>
    <row r="50" spans="1:10" s="89" customFormat="1" ht="15" x14ac:dyDescent="0.25">
      <c r="A50" s="129"/>
      <c r="B50" s="90"/>
      <c r="C50" s="90"/>
      <c r="D50" s="90"/>
      <c r="E50" s="90"/>
      <c r="F50" s="90"/>
      <c r="G50" s="90"/>
      <c r="H50" s="90"/>
      <c r="I50" s="90"/>
      <c r="J50" s="90"/>
    </row>
    <row r="51" spans="1:10" s="90" customFormat="1" ht="15" x14ac:dyDescent="0.25">
      <c r="A51" s="129"/>
    </row>
    <row r="52" spans="1:10" s="90" customFormat="1" x14ac:dyDescent="0.25">
      <c r="A52" s="157" t="s">
        <v>146</v>
      </c>
    </row>
    <row r="53" spans="1:10" x14ac:dyDescent="0.3">
      <c r="A53" s="5"/>
      <c r="B53" s="5"/>
      <c r="C53" s="5"/>
      <c r="D53" s="5"/>
      <c r="E53" s="5"/>
      <c r="F53" s="160" t="s">
        <v>147</v>
      </c>
      <c r="G53" s="5"/>
      <c r="H53" s="5"/>
      <c r="I53" s="5"/>
      <c r="J53" s="157" t="s">
        <v>148</v>
      </c>
    </row>
    <row r="54" spans="1:10" x14ac:dyDescent="0.3">
      <c r="F54" s="95" t="s">
        <v>104</v>
      </c>
    </row>
    <row r="55" spans="1:10" x14ac:dyDescent="0.25">
      <c r="B55" s="23"/>
      <c r="C55" s="23"/>
      <c r="D55" s="23"/>
    </row>
    <row r="56" spans="1:10" ht="15" customHeight="1" x14ac:dyDescent="0.25">
      <c r="B56" s="157" t="s">
        <v>140</v>
      </c>
      <c r="F56" s="64">
        <v>0</v>
      </c>
      <c r="J56" s="66">
        <f>F56*J70</f>
        <v>0</v>
      </c>
    </row>
    <row r="57" spans="1:10" ht="15" customHeight="1" x14ac:dyDescent="0.25">
      <c r="C57"/>
      <c r="D57"/>
      <c r="E57"/>
      <c r="H57"/>
    </row>
    <row r="58" spans="1:10" ht="15" customHeight="1" x14ac:dyDescent="0.25">
      <c r="B58" s="157" t="s">
        <v>141</v>
      </c>
      <c r="C58"/>
      <c r="D58"/>
      <c r="E58"/>
      <c r="F58" s="64">
        <v>0</v>
      </c>
      <c r="H58"/>
      <c r="J58" s="66">
        <f>F58*J70</f>
        <v>0</v>
      </c>
    </row>
    <row r="59" spans="1:10" ht="15" customHeight="1" x14ac:dyDescent="0.25"/>
    <row r="60" spans="1:10" ht="15" customHeight="1" x14ac:dyDescent="0.25">
      <c r="B60" s="157" t="s">
        <v>142</v>
      </c>
      <c r="F60" s="64">
        <v>0</v>
      </c>
      <c r="G60" s="25"/>
      <c r="H60" s="25"/>
      <c r="I60" s="25"/>
      <c r="J60" s="66">
        <f>F60*J70</f>
        <v>0</v>
      </c>
    </row>
    <row r="61" spans="1:10" ht="15" customHeight="1" x14ac:dyDescent="0.25">
      <c r="G61" s="25"/>
      <c r="H61" s="25"/>
      <c r="I61" s="25"/>
    </row>
    <row r="62" spans="1:10" ht="15" customHeight="1" x14ac:dyDescent="0.25">
      <c r="B62" s="157" t="s">
        <v>160</v>
      </c>
      <c r="F62" s="67"/>
      <c r="G62" s="25"/>
      <c r="H62" s="25"/>
      <c r="I62" s="25"/>
      <c r="J62" s="64">
        <v>0</v>
      </c>
    </row>
    <row r="63" spans="1:10" ht="15" customHeight="1" x14ac:dyDescent="0.25">
      <c r="G63" s="25"/>
      <c r="H63" s="25"/>
      <c r="I63" s="25"/>
    </row>
    <row r="64" spans="1:10" ht="15" customHeight="1" x14ac:dyDescent="0.25">
      <c r="B64" s="157" t="s">
        <v>143</v>
      </c>
      <c r="G64" s="25"/>
      <c r="H64" s="25"/>
      <c r="I64" s="25"/>
      <c r="J64" s="64">
        <v>0</v>
      </c>
    </row>
    <row r="65" spans="1:12" ht="15" customHeight="1" x14ac:dyDescent="0.25">
      <c r="G65" s="25"/>
      <c r="H65" s="25"/>
      <c r="I65" s="25"/>
    </row>
    <row r="66" spans="1:12" ht="15" customHeight="1" x14ac:dyDescent="0.25">
      <c r="B66" s="157" t="s">
        <v>149</v>
      </c>
      <c r="F66" s="67"/>
      <c r="G66" s="25"/>
      <c r="H66" s="25"/>
      <c r="I66" s="25"/>
      <c r="J66" s="64">
        <v>0</v>
      </c>
    </row>
    <row r="67" spans="1:12" ht="15" customHeight="1" x14ac:dyDescent="0.25">
      <c r="B67" s="23"/>
      <c r="F67" s="67"/>
      <c r="G67" s="25"/>
      <c r="H67" s="25"/>
      <c r="I67" s="25"/>
      <c r="J67" s="67"/>
    </row>
    <row r="68" spans="1:12" ht="15" customHeight="1" x14ac:dyDescent="0.25">
      <c r="B68" s="157"/>
      <c r="D68" s="152"/>
      <c r="F68" s="106"/>
      <c r="H68" s="147"/>
      <c r="I68" s="25"/>
      <c r="J68" s="67"/>
    </row>
    <row r="69" spans="1:12" ht="15" customHeight="1" x14ac:dyDescent="0.25">
      <c r="I69" s="25"/>
    </row>
    <row r="70" spans="1:12" ht="15" customHeight="1" x14ac:dyDescent="0.25">
      <c r="B70" s="161" t="s">
        <v>150</v>
      </c>
      <c r="D70" s="124"/>
      <c r="E70" s="4"/>
      <c r="F70" s="122" t="str">
        <f>$F$54</f>
        <v>EUR</v>
      </c>
      <c r="G70" s="25"/>
      <c r="H70" s="123" t="s">
        <v>105</v>
      </c>
      <c r="I70" s="25"/>
      <c r="J70" s="65">
        <v>25</v>
      </c>
    </row>
    <row r="71" spans="1:12" x14ac:dyDescent="0.25">
      <c r="G71" s="25"/>
      <c r="H71" s="25"/>
      <c r="I71" s="25"/>
    </row>
    <row r="72" spans="1:12" x14ac:dyDescent="0.25">
      <c r="B72" s="23"/>
      <c r="F72" s="26"/>
      <c r="G72" s="25"/>
      <c r="H72" s="25"/>
      <c r="I72" s="25"/>
      <c r="J72" s="26"/>
    </row>
    <row r="73" spans="1:12" x14ac:dyDescent="0.25">
      <c r="A73" s="157" t="s">
        <v>151</v>
      </c>
      <c r="B73" s="23"/>
      <c r="F73" s="27"/>
      <c r="G73" s="25"/>
      <c r="H73" s="132" t="s">
        <v>106</v>
      </c>
      <c r="I73" s="25"/>
      <c r="J73" s="175">
        <f>J56+J58+J60+J62+J64+J68+J66</f>
        <v>0</v>
      </c>
    </row>
    <row r="74" spans="1:12" x14ac:dyDescent="0.25">
      <c r="A74" s="157"/>
      <c r="B74" s="23"/>
      <c r="G74" s="25"/>
      <c r="H74" s="25"/>
      <c r="I74" s="25"/>
    </row>
    <row r="75" spans="1:12" x14ac:dyDescent="0.25">
      <c r="B75" s="23"/>
      <c r="G75" s="25"/>
      <c r="H75" s="25"/>
      <c r="I75" s="25"/>
    </row>
    <row r="76" spans="1:12" x14ac:dyDescent="0.25">
      <c r="A76" s="23"/>
      <c r="B76" s="23"/>
      <c r="L76" s="1" t="s">
        <v>108</v>
      </c>
    </row>
    <row r="77" spans="1:12" x14ac:dyDescent="0.3">
      <c r="A77" s="23"/>
      <c r="D77" s="120"/>
      <c r="F77" s="67"/>
    </row>
    <row r="78" spans="1:12" x14ac:dyDescent="0.25">
      <c r="A78" s="157" t="s">
        <v>152</v>
      </c>
      <c r="H78" s="107"/>
      <c r="I78" s="5"/>
      <c r="J78" s="5"/>
    </row>
    <row r="80" spans="1:12" x14ac:dyDescent="0.25">
      <c r="A80" s="112"/>
      <c r="B80" s="4"/>
      <c r="C80" s="108" t="s">
        <v>107</v>
      </c>
      <c r="D80" s="110"/>
      <c r="F80" s="157" t="s">
        <v>153</v>
      </c>
      <c r="H80" s="4"/>
      <c r="I80" s="4"/>
      <c r="J80" s="111"/>
    </row>
    <row r="81" spans="1:10" x14ac:dyDescent="0.25">
      <c r="A81" s="126"/>
      <c r="B81" s="5"/>
      <c r="C81" s="24"/>
      <c r="D81" s="127"/>
      <c r="F81" s="23"/>
      <c r="H81" s="5"/>
      <c r="I81" s="5"/>
      <c r="J81" s="128"/>
    </row>
    <row r="82" spans="1:10" x14ac:dyDescent="0.25">
      <c r="A82" s="162" t="s">
        <v>163</v>
      </c>
      <c r="B82" s="125" t="s">
        <v>148</v>
      </c>
      <c r="C82" s="24"/>
      <c r="D82" s="127"/>
      <c r="F82" s="23"/>
      <c r="H82" s="5"/>
      <c r="I82" s="5"/>
      <c r="J82" s="128"/>
    </row>
    <row r="83" spans="1:10" x14ac:dyDescent="0.25">
      <c r="H83" s="106"/>
      <c r="J83" s="67"/>
    </row>
    <row r="84" spans="1:10" x14ac:dyDescent="0.25">
      <c r="A84" s="157" t="s">
        <v>293</v>
      </c>
    </row>
    <row r="85" spans="1:10" x14ac:dyDescent="0.25">
      <c r="A85" s="157"/>
    </row>
    <row r="86" spans="1:10" s="5" customFormat="1" ht="16.2" thickBo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s="5" customFormat="1" ht="16.2" thickTop="1" x14ac:dyDescent="0.25"/>
    <row r="88" spans="1:10" x14ac:dyDescent="0.3">
      <c r="A88" s="157" t="s">
        <v>154</v>
      </c>
      <c r="B88" s="105" t="s">
        <v>122</v>
      </c>
      <c r="E88" s="5"/>
      <c r="F88" s="158" t="s">
        <v>294</v>
      </c>
      <c r="G88" s="4"/>
      <c r="H88" s="4"/>
      <c r="I88" s="4"/>
      <c r="J88" s="4"/>
    </row>
    <row r="89" spans="1:10" x14ac:dyDescent="0.3">
      <c r="A89" s="118"/>
      <c r="B89" s="120"/>
      <c r="D89" s="24"/>
      <c r="E89" s="5"/>
      <c r="F89" s="5"/>
      <c r="H89" s="5"/>
      <c r="I89" s="5"/>
      <c r="J89" s="5"/>
    </row>
    <row r="90" spans="1:10" ht="16.2" thickBot="1" x14ac:dyDescent="0.3">
      <c r="A90" s="118"/>
      <c r="B90" s="148"/>
      <c r="D90" s="24"/>
      <c r="E90" s="5"/>
      <c r="F90" s="5"/>
      <c r="H90" s="5"/>
      <c r="I90" s="5"/>
      <c r="J90" s="5"/>
    </row>
    <row r="91" spans="1:10" ht="17.399999999999999" x14ac:dyDescent="0.25">
      <c r="A91" s="163" t="s">
        <v>155</v>
      </c>
      <c r="B91" s="135"/>
      <c r="C91" s="136"/>
      <c r="D91" s="137"/>
      <c r="E91" s="136"/>
      <c r="F91" s="136"/>
      <c r="G91" s="136"/>
      <c r="H91" s="136"/>
      <c r="I91" s="138"/>
      <c r="J91" s="139"/>
    </row>
    <row r="92" spans="1:10" ht="12" customHeight="1" x14ac:dyDescent="0.25">
      <c r="A92" s="140"/>
      <c r="B92" s="5"/>
      <c r="C92" s="5"/>
      <c r="D92" s="5"/>
      <c r="E92" s="5"/>
      <c r="F92" s="5"/>
      <c r="G92" s="5"/>
      <c r="H92" s="5"/>
      <c r="I92" s="5"/>
      <c r="J92" s="141"/>
    </row>
    <row r="93" spans="1:10" x14ac:dyDescent="0.3">
      <c r="A93" s="164" t="s">
        <v>154</v>
      </c>
      <c r="B93" s="134" t="s">
        <v>122</v>
      </c>
      <c r="C93" s="5"/>
      <c r="D93" s="158" t="s">
        <v>161</v>
      </c>
      <c r="E93" s="5"/>
      <c r="F93" s="5"/>
      <c r="G93" s="4"/>
      <c r="H93" s="4"/>
      <c r="I93" s="4"/>
      <c r="J93" s="142"/>
    </row>
    <row r="94" spans="1:10" x14ac:dyDescent="0.25">
      <c r="A94" s="140"/>
      <c r="B94" s="5"/>
      <c r="C94" s="5"/>
      <c r="D94" s="5"/>
      <c r="E94" s="5"/>
      <c r="F94" s="5"/>
      <c r="G94" s="5"/>
      <c r="H94" s="5"/>
      <c r="I94" s="5"/>
      <c r="J94" s="141"/>
    </row>
    <row r="95" spans="1:10" x14ac:dyDescent="0.3">
      <c r="A95" s="164" t="s">
        <v>154</v>
      </c>
      <c r="B95" s="134" t="s">
        <v>122</v>
      </c>
      <c r="C95" s="5"/>
      <c r="D95" s="158" t="s">
        <v>156</v>
      </c>
      <c r="E95" s="5"/>
      <c r="F95" s="158"/>
      <c r="G95" s="4"/>
      <c r="H95" s="4"/>
      <c r="I95" s="4"/>
      <c r="J95" s="142"/>
    </row>
    <row r="96" spans="1:10" ht="5.0999999999999996" customHeight="1" x14ac:dyDescent="0.3">
      <c r="A96" s="164"/>
      <c r="B96" s="120"/>
      <c r="C96" s="5"/>
      <c r="D96" s="158"/>
      <c r="E96" s="5"/>
      <c r="F96" s="158"/>
      <c r="G96" s="5"/>
      <c r="H96" s="5"/>
      <c r="I96" s="5"/>
      <c r="J96" s="141"/>
    </row>
    <row r="97" spans="1:10" ht="16.2" thickBot="1" x14ac:dyDescent="0.3">
      <c r="A97" s="165" t="s">
        <v>157</v>
      </c>
      <c r="B97" s="143"/>
      <c r="C97" s="143"/>
      <c r="D97" s="143"/>
      <c r="E97" s="143"/>
      <c r="F97" s="143"/>
      <c r="G97" s="143"/>
      <c r="H97" s="143"/>
      <c r="I97" s="143"/>
      <c r="J97" s="144"/>
    </row>
    <row r="98" spans="1:10" x14ac:dyDescent="0.25">
      <c r="J98" s="1" t="s">
        <v>108</v>
      </c>
    </row>
  </sheetData>
  <phoneticPr fontId="0" type="noConversion"/>
  <printOptions horizontalCentered="1"/>
  <pageMargins left="0.78740157480314965" right="0.78740157480314965" top="0.98425196850393704" bottom="0.66" header="0.51181102362204722" footer="0.51181102362204722"/>
  <pageSetup paperSize="9" scale="90" orientation="portrait" horizontalDpi="300" verticalDpi="300" r:id="rId1"/>
  <headerFooter alignWithMargins="0">
    <oddHeader>&amp;CVysoká škola chemicko - technologická v Praze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showGridLines="0" tabSelected="1" zoomScale="98" workbookViewId="0">
      <selection activeCell="B11" sqref="B11"/>
    </sheetView>
  </sheetViews>
  <sheetFormatPr defaultColWidth="9.109375" defaultRowHeight="13.2" x14ac:dyDescent="0.25"/>
  <cols>
    <col min="1" max="1" width="20.109375" style="36" customWidth="1"/>
    <col min="2" max="2" width="13.6640625" style="36" customWidth="1"/>
    <col min="3" max="3" width="1.44140625" style="36" customWidth="1"/>
    <col min="4" max="4" width="13.6640625" style="36" customWidth="1"/>
    <col min="5" max="5" width="1.44140625" style="36" customWidth="1"/>
    <col min="6" max="6" width="13.6640625" style="36" customWidth="1"/>
    <col min="7" max="7" width="1.44140625" style="36" customWidth="1"/>
    <col min="8" max="8" width="9.44140625" style="36" customWidth="1"/>
    <col min="9" max="9" width="1.44140625" style="36" customWidth="1"/>
    <col min="10" max="10" width="13.6640625" style="36" customWidth="1"/>
    <col min="11" max="11" width="0" style="36" hidden="1" customWidth="1"/>
    <col min="12" max="12" width="14.33203125" style="36" hidden="1" customWidth="1"/>
    <col min="13" max="16384" width="9.109375" style="36"/>
  </cols>
  <sheetData>
    <row r="1" spans="1:12" ht="21" x14ac:dyDescent="0.25">
      <c r="A1" s="116"/>
      <c r="B1" s="13"/>
      <c r="C1" s="13"/>
      <c r="D1" s="116" t="s">
        <v>243</v>
      </c>
      <c r="E1" s="13"/>
      <c r="F1" s="13"/>
      <c r="G1" s="13"/>
      <c r="H1" s="13"/>
      <c r="I1" s="13"/>
      <c r="J1" s="13"/>
    </row>
    <row r="2" spans="1:12" ht="17.399999999999999" x14ac:dyDescent="0.3">
      <c r="A2" s="35" t="s">
        <v>244</v>
      </c>
      <c r="B2" s="11"/>
      <c r="C2" s="11"/>
      <c r="D2" s="11"/>
      <c r="E2" s="11"/>
      <c r="F2" s="11"/>
      <c r="G2" s="11"/>
      <c r="H2" s="11"/>
      <c r="I2" s="11"/>
      <c r="J2" s="11"/>
    </row>
    <row r="3" spans="1:12" ht="15.6" x14ac:dyDescent="0.3">
      <c r="A3" s="177" t="s">
        <v>246</v>
      </c>
      <c r="B3" s="133"/>
      <c r="C3" s="133"/>
      <c r="D3" s="133"/>
      <c r="E3" s="133"/>
      <c r="F3" s="133"/>
      <c r="G3" s="133"/>
      <c r="H3" s="133"/>
      <c r="I3" s="11"/>
      <c r="J3" s="11"/>
    </row>
    <row r="4" spans="1:12" ht="15.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15.6" x14ac:dyDescent="0.3">
      <c r="A5" s="171" t="s">
        <v>265</v>
      </c>
      <c r="B5" s="38" t="str">
        <f>ŽÁDOST!$B$5</f>
        <v>Ing.</v>
      </c>
      <c r="C5" s="39"/>
      <c r="D5" s="40" t="str">
        <f>ŽÁDOST!$D$5</f>
        <v>Petr</v>
      </c>
      <c r="E5" s="17"/>
      <c r="F5" s="41" t="str">
        <f>ŽÁDOST!$F$5</f>
        <v>Malý</v>
      </c>
      <c r="G5" s="41"/>
      <c r="I5" s="17"/>
      <c r="J5" s="42">
        <f>ŽÁDOST!$J$5</f>
        <v>0</v>
      </c>
      <c r="L5" s="62" t="s">
        <v>109</v>
      </c>
    </row>
    <row r="6" spans="1:12" ht="15.6" x14ac:dyDescent="0.3">
      <c r="A6" s="43"/>
      <c r="B6" s="43"/>
      <c r="C6" s="43"/>
      <c r="D6" s="13"/>
      <c r="E6" s="13"/>
      <c r="F6" s="13"/>
      <c r="G6" s="13"/>
      <c r="H6" s="13"/>
      <c r="I6" s="13"/>
      <c r="J6" s="13"/>
      <c r="L6" s="62" t="s">
        <v>110</v>
      </c>
    </row>
    <row r="7" spans="1:12" ht="15.6" x14ac:dyDescent="0.3">
      <c r="A7" s="37" t="s">
        <v>255</v>
      </c>
      <c r="B7" s="17"/>
      <c r="C7" s="17"/>
      <c r="D7" s="44">
        <f>ŽÁDOST!$D$7</f>
        <v>111</v>
      </c>
      <c r="E7" s="13"/>
      <c r="F7" s="45" t="s">
        <v>256</v>
      </c>
      <c r="G7" s="13"/>
      <c r="H7" s="40">
        <f>ŽÁDOST!$H$7</f>
        <v>2222</v>
      </c>
      <c r="I7" s="46"/>
      <c r="J7" s="40">
        <f>ŽÁDOST!$J$7</f>
        <v>0</v>
      </c>
    </row>
    <row r="8" spans="1:12" ht="15.6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L8" s="62" t="s">
        <v>111</v>
      </c>
    </row>
    <row r="9" spans="1:12" ht="15.6" x14ac:dyDescent="0.3">
      <c r="A9" s="37" t="s">
        <v>247</v>
      </c>
      <c r="B9" s="41" t="str">
        <f>ŽÁDOST!$B$13</f>
        <v>E</v>
      </c>
      <c r="C9" s="47"/>
      <c r="D9" s="38" t="str">
        <f>ŽÁDOST!$H$13</f>
        <v>Madrid</v>
      </c>
      <c r="E9" s="17"/>
      <c r="F9" s="45"/>
      <c r="G9" s="17"/>
      <c r="H9" s="17"/>
      <c r="I9" s="17"/>
      <c r="J9" s="48"/>
      <c r="L9" s="62" t="s">
        <v>103</v>
      </c>
    </row>
    <row r="10" spans="1:12" ht="15.6" x14ac:dyDescent="0.25">
      <c r="A10" s="13"/>
      <c r="B10" s="13"/>
      <c r="C10" s="13"/>
      <c r="D10" s="13"/>
      <c r="E10" s="13"/>
      <c r="F10" s="13"/>
      <c r="G10" s="13"/>
      <c r="H10" s="13"/>
      <c r="I10" s="13"/>
    </row>
    <row r="11" spans="1:12" ht="15.6" x14ac:dyDescent="0.3">
      <c r="A11" s="45" t="s">
        <v>248</v>
      </c>
      <c r="B11" s="100">
        <f>ŽÁDOST!$F$31</f>
        <v>0</v>
      </c>
      <c r="C11" s="13"/>
      <c r="D11" s="49"/>
      <c r="E11" s="13"/>
      <c r="F11" s="170" t="s">
        <v>120</v>
      </c>
      <c r="G11" s="13"/>
      <c r="H11" s="106"/>
      <c r="I11" s="1"/>
      <c r="J11" s="147"/>
      <c r="K11" s="25"/>
      <c r="L11" s="67"/>
    </row>
    <row r="12" spans="1:12" ht="16.2" thickBot="1" x14ac:dyDescent="0.3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2" ht="16.2" thickTop="1" x14ac:dyDescent="0.25">
      <c r="A13" s="17"/>
      <c r="B13" s="17"/>
      <c r="C13" s="17"/>
      <c r="D13" s="17"/>
      <c r="E13" s="17"/>
      <c r="F13" s="149"/>
      <c r="G13" s="17"/>
      <c r="H13" s="17"/>
      <c r="I13" s="17"/>
      <c r="J13" s="17"/>
    </row>
    <row r="14" spans="1:12" ht="15.6" x14ac:dyDescent="0.25">
      <c r="A14" s="51" t="s">
        <v>249</v>
      </c>
      <c r="B14" s="181"/>
      <c r="C14" s="182"/>
      <c r="D14" s="182"/>
      <c r="E14" s="13"/>
      <c r="F14" s="183" t="s">
        <v>250</v>
      </c>
      <c r="G14" s="37"/>
      <c r="H14" s="182"/>
      <c r="I14" s="182"/>
      <c r="J14" s="182"/>
    </row>
    <row r="15" spans="1:12" ht="15.6" x14ac:dyDescent="0.3">
      <c r="A15" s="51"/>
      <c r="B15" s="150"/>
      <c r="C15" s="151"/>
      <c r="D15" s="151"/>
      <c r="E15" s="13"/>
      <c r="F15" s="183"/>
      <c r="G15" s="37"/>
      <c r="H15" s="187"/>
      <c r="I15" s="188"/>
      <c r="J15" s="188"/>
    </row>
    <row r="16" spans="1:12" ht="15.6" x14ac:dyDescent="0.3">
      <c r="C16" s="13"/>
      <c r="E16" s="13"/>
      <c r="F16" s="184"/>
      <c r="G16" s="37"/>
      <c r="H16" s="185"/>
      <c r="I16" s="186"/>
      <c r="J16" s="186"/>
    </row>
    <row r="17" spans="1:10" ht="15.6" x14ac:dyDescent="0.25">
      <c r="A17" s="51" t="s">
        <v>257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15.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15.6" x14ac:dyDescent="0.25">
      <c r="A19" s="52" t="s">
        <v>266</v>
      </c>
      <c r="B19" s="53"/>
      <c r="C19" s="13"/>
      <c r="D19" s="52" t="s">
        <v>158</v>
      </c>
      <c r="E19" s="54"/>
      <c r="F19" s="60"/>
      <c r="G19" s="13"/>
      <c r="H19" s="52" t="s">
        <v>159</v>
      </c>
      <c r="I19" s="54"/>
      <c r="J19" s="60"/>
    </row>
    <row r="20" spans="1:10" ht="15.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15.6" x14ac:dyDescent="0.25">
      <c r="A21" s="13"/>
      <c r="B21" s="52"/>
      <c r="C21" s="13"/>
      <c r="D21" s="16"/>
      <c r="E21" s="13"/>
      <c r="F21" s="52" t="s">
        <v>287</v>
      </c>
      <c r="G21" s="53"/>
      <c r="H21" s="61"/>
      <c r="I21" s="13"/>
      <c r="J21" s="13"/>
    </row>
    <row r="22" spans="1:10" ht="15.6" x14ac:dyDescent="0.25">
      <c r="A22" s="13"/>
      <c r="B22" s="37"/>
      <c r="C22" s="13"/>
      <c r="D22" s="13"/>
      <c r="E22" s="13"/>
      <c r="F22" s="37"/>
      <c r="G22" s="13"/>
      <c r="H22" s="13"/>
      <c r="I22" s="13"/>
      <c r="J22" s="13"/>
    </row>
    <row r="23" spans="1:10" ht="15.6" x14ac:dyDescent="0.25">
      <c r="A23" s="13"/>
      <c r="B23" s="52" t="s">
        <v>252</v>
      </c>
      <c r="C23" s="13"/>
      <c r="D23" s="16"/>
      <c r="E23" s="13"/>
      <c r="F23" s="52" t="s">
        <v>287</v>
      </c>
      <c r="G23" s="53"/>
      <c r="H23" s="61"/>
      <c r="I23" s="13"/>
      <c r="J23" s="13"/>
    </row>
    <row r="24" spans="1:10" ht="15.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.6" x14ac:dyDescent="0.25">
      <c r="A25" s="51" t="s">
        <v>258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5.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5.6" x14ac:dyDescent="0.25">
      <c r="A27" s="52" t="s">
        <v>253</v>
      </c>
      <c r="B27" s="53"/>
      <c r="C27" s="13"/>
      <c r="D27" s="52" t="s">
        <v>158</v>
      </c>
      <c r="E27" s="54"/>
      <c r="F27" s="60"/>
      <c r="G27" s="13"/>
      <c r="H27" s="52" t="s">
        <v>159</v>
      </c>
      <c r="I27" s="54"/>
      <c r="J27" s="60"/>
    </row>
    <row r="28" spans="1:10" ht="15.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.6" x14ac:dyDescent="0.25">
      <c r="B29" s="52" t="s">
        <v>254</v>
      </c>
      <c r="C29" s="13"/>
      <c r="D29" s="115"/>
      <c r="E29" s="13"/>
      <c r="F29" s="52" t="s">
        <v>260</v>
      </c>
      <c r="G29" s="13"/>
      <c r="H29" s="115"/>
      <c r="I29" s="53"/>
      <c r="J29" s="13"/>
    </row>
    <row r="30" spans="1:10" ht="15.6" x14ac:dyDescent="0.25">
      <c r="A30" s="13"/>
      <c r="B30" s="37"/>
      <c r="C30" s="13"/>
      <c r="D30" s="13"/>
      <c r="E30" s="13"/>
      <c r="F30" s="37"/>
      <c r="G30" s="13"/>
      <c r="H30" s="13"/>
      <c r="I30" s="13"/>
      <c r="J30" s="13"/>
    </row>
    <row r="31" spans="1:10" ht="15.6" x14ac:dyDescent="0.25">
      <c r="A31" s="13"/>
      <c r="B31" s="52" t="s">
        <v>251</v>
      </c>
      <c r="C31" s="13"/>
      <c r="D31" s="16"/>
      <c r="E31" s="13"/>
      <c r="F31" s="52" t="s">
        <v>287</v>
      </c>
      <c r="G31" s="53"/>
      <c r="H31" s="61"/>
      <c r="I31" s="53"/>
      <c r="J31" s="13"/>
    </row>
    <row r="32" spans="1:10" ht="15.6" x14ac:dyDescent="0.25">
      <c r="A32" s="13"/>
      <c r="B32" s="37"/>
      <c r="C32" s="13"/>
      <c r="D32" s="13"/>
      <c r="E32" s="13"/>
      <c r="F32" s="37"/>
      <c r="G32" s="13"/>
      <c r="H32" s="13"/>
      <c r="I32" s="13"/>
      <c r="J32" s="13"/>
    </row>
    <row r="33" spans="1:10" ht="15.6" x14ac:dyDescent="0.25">
      <c r="A33" s="13"/>
      <c r="B33" s="52" t="s">
        <v>252</v>
      </c>
      <c r="C33" s="13"/>
      <c r="D33" s="16"/>
      <c r="E33" s="13"/>
      <c r="F33" s="52" t="s">
        <v>287</v>
      </c>
      <c r="G33" s="53"/>
      <c r="H33" s="61"/>
      <c r="I33" s="53"/>
      <c r="J33" s="13"/>
    </row>
    <row r="34" spans="1:10" ht="15.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5.6" x14ac:dyDescent="0.25">
      <c r="A35" s="51" t="s">
        <v>259</v>
      </c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5.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5.6" x14ac:dyDescent="0.25">
      <c r="A37" s="52" t="s">
        <v>253</v>
      </c>
      <c r="B37" s="53"/>
      <c r="C37" s="13"/>
      <c r="D37" s="52" t="s">
        <v>158</v>
      </c>
      <c r="E37" s="54"/>
      <c r="F37" s="60"/>
      <c r="G37" s="13"/>
      <c r="H37" s="52" t="s">
        <v>159</v>
      </c>
      <c r="I37" s="54"/>
      <c r="J37" s="60"/>
    </row>
    <row r="38" spans="1:10" ht="15.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5.6" x14ac:dyDescent="0.25">
      <c r="A39" s="13"/>
      <c r="B39" s="52" t="s">
        <v>251</v>
      </c>
      <c r="C39" s="13"/>
      <c r="D39" s="16"/>
      <c r="E39" s="13"/>
      <c r="F39" s="55"/>
      <c r="G39" s="17"/>
      <c r="H39" s="56"/>
      <c r="I39" s="13"/>
      <c r="J39" s="13"/>
    </row>
    <row r="40" spans="1:10" ht="15.6" x14ac:dyDescent="0.25">
      <c r="A40" s="13"/>
      <c r="B40" s="37"/>
      <c r="C40" s="13"/>
      <c r="D40" s="13"/>
      <c r="E40" s="13"/>
      <c r="F40" s="13"/>
      <c r="G40" s="17"/>
      <c r="H40" s="17"/>
      <c r="I40" s="13"/>
      <c r="J40" s="13"/>
    </row>
    <row r="41" spans="1:10" ht="15.6" x14ac:dyDescent="0.25">
      <c r="A41" s="13"/>
      <c r="B41" s="52" t="s">
        <v>252</v>
      </c>
      <c r="C41" s="13"/>
      <c r="D41" s="16"/>
      <c r="E41" s="13"/>
      <c r="F41" s="55"/>
      <c r="G41" s="17"/>
      <c r="H41" s="56"/>
      <c r="I41" s="13"/>
      <c r="J41" s="13"/>
    </row>
    <row r="42" spans="1:10" ht="15.6" x14ac:dyDescent="0.25">
      <c r="A42" s="13"/>
      <c r="B42" s="55"/>
      <c r="C42" s="13"/>
      <c r="D42" s="49"/>
      <c r="E42" s="13"/>
      <c r="F42" s="55"/>
      <c r="G42" s="17"/>
      <c r="H42" s="56"/>
      <c r="I42" s="13"/>
      <c r="J42" s="13"/>
    </row>
    <row r="43" spans="1:10" ht="15.6" x14ac:dyDescent="0.25">
      <c r="A43" s="37" t="s">
        <v>261</v>
      </c>
      <c r="B43" s="55"/>
      <c r="C43" s="13"/>
      <c r="D43" s="49"/>
      <c r="E43" s="13"/>
      <c r="F43" s="55"/>
      <c r="G43" s="17"/>
      <c r="H43" s="56"/>
      <c r="I43" s="13"/>
      <c r="J43" s="13"/>
    </row>
    <row r="44" spans="1:10" ht="15.6" x14ac:dyDescent="0.25">
      <c r="A44" s="37" t="s">
        <v>262</v>
      </c>
      <c r="B44" s="55"/>
      <c r="C44" s="13"/>
      <c r="D44" s="49"/>
      <c r="E44" s="13"/>
      <c r="F44" s="55"/>
      <c r="G44" s="17"/>
      <c r="H44" s="56"/>
      <c r="I44" s="13"/>
      <c r="J44" s="13"/>
    </row>
    <row r="45" spans="1:10" ht="15.6" x14ac:dyDescent="0.3">
      <c r="A45" s="179" t="s">
        <v>295</v>
      </c>
      <c r="B45" s="117"/>
      <c r="C45" s="13"/>
      <c r="E45" s="13"/>
      <c r="F45" s="172"/>
      <c r="G45" s="13"/>
      <c r="H45" s="56"/>
      <c r="I45" s="13"/>
    </row>
    <row r="46" spans="1:10" ht="15.6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6.2" thickBot="1" x14ac:dyDescent="0.3">
      <c r="B47" s="178"/>
      <c r="E47" s="13"/>
      <c r="F47" s="13"/>
      <c r="G47" s="13"/>
      <c r="H47" s="13"/>
      <c r="I47" s="13"/>
      <c r="J47" s="13"/>
    </row>
    <row r="48" spans="1:10" ht="16.2" thickBot="1" x14ac:dyDescent="0.35">
      <c r="A48" s="57" t="s">
        <v>264</v>
      </c>
      <c r="B48" s="16" t="s">
        <v>122</v>
      </c>
      <c r="C48" s="49"/>
      <c r="D48" s="68" t="s">
        <v>263</v>
      </c>
      <c r="E48" s="69"/>
      <c r="F48" s="70"/>
      <c r="G48" s="13"/>
      <c r="H48" s="53"/>
      <c r="I48" s="53"/>
      <c r="J48" s="53"/>
    </row>
  </sheetData>
  <mergeCells count="5">
    <mergeCell ref="B14:D14"/>
    <mergeCell ref="F14:F16"/>
    <mergeCell ref="H14:J14"/>
    <mergeCell ref="H16:J16"/>
    <mergeCell ref="H15:J15"/>
  </mergeCells>
  <phoneticPr fontId="0" type="noConversion"/>
  <printOptions gridLinesSet="0"/>
  <pageMargins left="0.78740157499999996" right="0.78740157499999996" top="0.984251969" bottom="0.984251969" header="0.4921259845" footer="0.4921259845"/>
  <pageSetup paperSize="9" scale="90" orientation="portrait" horizontalDpi="300" verticalDpi="300" r:id="rId1"/>
  <headerFooter alignWithMargins="0">
    <oddHeader>&amp;CVysoká škola chemicko - technologická v Praze</oddHeader>
    <oddFooter>&amp;L&amp;8vyplňte v EXCELu 5.0&amp;R&amp;8Zahraniční cesty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7</xdr:col>
                    <xdr:colOff>266700</xdr:colOff>
                    <xdr:row>10</xdr:row>
                    <xdr:rowOff>38100</xdr:rowOff>
                  </from>
                  <to>
                    <xdr:col>9</xdr:col>
                    <xdr:colOff>137160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266700</xdr:colOff>
                    <xdr:row>10</xdr:row>
                    <xdr:rowOff>38100</xdr:rowOff>
                  </from>
                  <to>
                    <xdr:col>9</xdr:col>
                    <xdr:colOff>899160</xdr:colOff>
                    <xdr:row>11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workbookViewId="0">
      <selection activeCell="F2" sqref="F2"/>
    </sheetView>
  </sheetViews>
  <sheetFormatPr defaultRowHeight="13.2" x14ac:dyDescent="0.25"/>
  <cols>
    <col min="1" max="1" width="10.33203125" customWidth="1"/>
    <col min="3" max="3" width="11.6640625" customWidth="1"/>
    <col min="5" max="5" width="5.88671875" customWidth="1"/>
    <col min="8" max="8" width="24" customWidth="1"/>
    <col min="9" max="9" width="12" customWidth="1"/>
    <col min="10" max="10" width="6.33203125" style="34" customWidth="1"/>
    <col min="11" max="13" width="9.109375" style="18" customWidth="1"/>
    <col min="15" max="15" width="9.109375" style="18" customWidth="1"/>
    <col min="16" max="24" width="12.33203125" style="21" customWidth="1"/>
    <col min="25" max="25" width="10.6640625" style="22" customWidth="1"/>
    <col min="26" max="27" width="10.109375" style="22" customWidth="1"/>
    <col min="28" max="28" width="12" customWidth="1"/>
    <col min="29" max="29" width="41.33203125" customWidth="1"/>
    <col min="30" max="30" width="9.109375" style="34" customWidth="1"/>
  </cols>
  <sheetData>
    <row r="1" spans="1:35" s="31" customFormat="1" ht="37.5" customHeight="1" x14ac:dyDescent="0.25">
      <c r="A1" s="31" t="s">
        <v>267</v>
      </c>
      <c r="B1" s="31" t="s">
        <v>268</v>
      </c>
      <c r="C1" s="31" t="s">
        <v>269</v>
      </c>
      <c r="D1" s="31" t="s">
        <v>270</v>
      </c>
      <c r="E1" s="33" t="s">
        <v>271</v>
      </c>
      <c r="F1" s="31" t="s">
        <v>112</v>
      </c>
      <c r="G1" s="31" t="s">
        <v>113</v>
      </c>
      <c r="H1" s="31" t="s">
        <v>129</v>
      </c>
      <c r="I1" s="33" t="s">
        <v>133</v>
      </c>
      <c r="J1" s="31" t="s">
        <v>131</v>
      </c>
      <c r="K1" s="31" t="s">
        <v>132</v>
      </c>
      <c r="L1" s="31" t="s">
        <v>272</v>
      </c>
      <c r="M1" s="31" t="s">
        <v>273</v>
      </c>
      <c r="N1" s="173" t="s">
        <v>136</v>
      </c>
      <c r="O1" s="31" t="s">
        <v>274</v>
      </c>
      <c r="P1" s="71" t="s">
        <v>285</v>
      </c>
      <c r="Q1" s="71" t="s">
        <v>286</v>
      </c>
      <c r="R1" s="32" t="s">
        <v>275</v>
      </c>
      <c r="S1" s="32" t="s">
        <v>280</v>
      </c>
      <c r="T1" s="32" t="s">
        <v>281</v>
      </c>
      <c r="U1" s="32" t="s">
        <v>282</v>
      </c>
      <c r="V1" s="32" t="s">
        <v>283</v>
      </c>
      <c r="W1" s="32" t="s">
        <v>284</v>
      </c>
      <c r="X1" s="32" t="s">
        <v>276</v>
      </c>
      <c r="Y1" s="30" t="s">
        <v>288</v>
      </c>
      <c r="Z1" s="30"/>
      <c r="AA1" s="30"/>
      <c r="AB1" s="71" t="s">
        <v>277</v>
      </c>
      <c r="AC1" s="71" t="s">
        <v>278</v>
      </c>
      <c r="AD1" s="71" t="s">
        <v>114</v>
      </c>
      <c r="AE1" s="32"/>
      <c r="AF1" s="32"/>
      <c r="AG1" s="32"/>
      <c r="AH1" s="32"/>
      <c r="AI1" s="32"/>
    </row>
    <row r="2" spans="1:35" x14ac:dyDescent="0.25">
      <c r="A2" s="72" t="str">
        <f>ŽÁDOST!$B$5</f>
        <v>Ing.</v>
      </c>
      <c r="B2" s="131" t="str">
        <f>ŽÁDOST!$D$5</f>
        <v>Petr</v>
      </c>
      <c r="C2" s="131" t="str">
        <f>ŽÁDOST!$F$5</f>
        <v>Malý</v>
      </c>
      <c r="D2" s="102">
        <f>ŽÁDOST!$J$5</f>
        <v>0</v>
      </c>
      <c r="E2" s="103">
        <f>ŽÁDOST!$D$7</f>
        <v>111</v>
      </c>
      <c r="F2" s="102">
        <f>ŽÁDOST!$H$7</f>
        <v>2222</v>
      </c>
      <c r="G2" s="102">
        <f>ŽÁDOST!$J$7</f>
        <v>0</v>
      </c>
      <c r="H2" s="104" t="str">
        <f>ŽÁDOST!$B$11</f>
        <v>seminar</v>
      </c>
      <c r="I2" s="73" t="str">
        <f>ŽÁDOST!$D$15</f>
        <v>university</v>
      </c>
      <c r="J2" s="74" t="str">
        <f>ŽÁDOST!$B$13</f>
        <v>E</v>
      </c>
      <c r="K2" s="75" t="str">
        <f>ŽÁDOST!$H$13</f>
        <v>Madrid</v>
      </c>
      <c r="L2" s="92">
        <f>ŽÁDOST!$D$17</f>
        <v>40323</v>
      </c>
      <c r="M2" s="92">
        <f>ŽÁDOST!$J$17</f>
        <v>40329</v>
      </c>
      <c r="N2" s="36">
        <f>ŽÁDOST!$B$19</f>
        <v>7</v>
      </c>
      <c r="O2" s="75" t="str">
        <f>ŽÁDOST!$J$19</f>
        <v>aeroplane</v>
      </c>
      <c r="P2" s="76" t="str">
        <f>ŽÁDOST!$F$25</f>
        <v>xxx 88 xxxx</v>
      </c>
      <c r="Q2" s="77">
        <f>ŽÁDOST!$J$25</f>
        <v>0</v>
      </c>
      <c r="R2" s="78">
        <f>ŽÁDOST!$F$27</f>
        <v>0</v>
      </c>
      <c r="S2" s="78">
        <f>ŽÁDOST!$J$27</f>
        <v>0</v>
      </c>
      <c r="T2" s="78">
        <f>ŽÁDOST!$F$29</f>
        <v>0</v>
      </c>
      <c r="U2" s="78">
        <f>ŽÁDOST!$J$29</f>
        <v>0</v>
      </c>
      <c r="V2" s="78">
        <f>ŽÁDOST!$F$31</f>
        <v>0</v>
      </c>
      <c r="W2" s="78">
        <f>ŽÁDOST!$J$31</f>
        <v>0</v>
      </c>
      <c r="X2" s="78">
        <f>ŽÁDOST!$F$33</f>
        <v>0</v>
      </c>
      <c r="Y2" s="79" t="str">
        <f>ŽÁDOST!$B$93</f>
        <v>00.00.10</v>
      </c>
      <c r="Z2" s="79"/>
      <c r="AA2" s="79"/>
      <c r="AB2" s="80">
        <f>ŽÁDOST!$J$73</f>
        <v>0</v>
      </c>
      <c r="AC2" s="36" t="str">
        <f>ŽÁDOST!$A$43</f>
        <v>presentation</v>
      </c>
      <c r="AD2" s="81" t="str">
        <f>ŽÁDOST!$B$9</f>
        <v>yes</v>
      </c>
      <c r="AE2" s="36"/>
      <c r="AF2" s="36"/>
      <c r="AG2" s="36"/>
    </row>
    <row r="3" spans="1:35" x14ac:dyDescent="0.25">
      <c r="A3" s="36"/>
      <c r="B3" s="36"/>
      <c r="C3" s="36"/>
      <c r="D3" s="36"/>
      <c r="E3" s="36"/>
      <c r="F3" s="36"/>
      <c r="G3" s="36"/>
      <c r="H3" s="36"/>
      <c r="I3" s="36"/>
      <c r="J3" s="81"/>
      <c r="K3" s="75"/>
      <c r="L3" s="75"/>
      <c r="M3" s="75"/>
      <c r="N3" s="36"/>
      <c r="O3" s="75"/>
      <c r="P3" s="82"/>
      <c r="Q3" s="82"/>
      <c r="R3" s="82"/>
      <c r="S3" s="82"/>
      <c r="T3" s="82"/>
      <c r="U3" s="82"/>
      <c r="V3" s="82"/>
      <c r="W3" s="82"/>
      <c r="X3" s="82"/>
      <c r="Y3" s="79"/>
      <c r="Z3" s="79"/>
      <c r="AA3" s="79"/>
      <c r="AB3" s="36"/>
      <c r="AC3" s="36"/>
      <c r="AD3" s="81"/>
      <c r="AE3" s="36"/>
      <c r="AF3" s="36"/>
      <c r="AG3" s="36"/>
    </row>
    <row r="4" spans="1:35" x14ac:dyDescent="0.25">
      <c r="A4" s="36"/>
      <c r="B4" s="36"/>
      <c r="C4" s="36"/>
      <c r="D4" s="36"/>
      <c r="E4" s="36"/>
      <c r="F4" s="36"/>
      <c r="G4" s="36"/>
      <c r="H4" s="36"/>
      <c r="I4" s="36"/>
      <c r="J4" s="81"/>
      <c r="K4" s="75"/>
      <c r="L4" s="75"/>
      <c r="M4" s="75"/>
      <c r="N4" s="36"/>
      <c r="O4" s="75"/>
      <c r="P4" s="82"/>
      <c r="Q4" s="82"/>
      <c r="R4" s="82"/>
      <c r="S4" s="82"/>
      <c r="T4" s="82"/>
      <c r="U4" s="82"/>
      <c r="V4" s="82"/>
      <c r="W4" s="82"/>
      <c r="X4" s="82"/>
      <c r="Y4" s="79"/>
      <c r="Z4" s="79"/>
      <c r="AA4" s="79"/>
      <c r="AB4" s="36"/>
      <c r="AC4" s="36"/>
      <c r="AD4" s="81"/>
      <c r="AE4" s="36"/>
      <c r="AF4" s="36"/>
      <c r="AG4" s="36"/>
    </row>
    <row r="5" spans="1:35" x14ac:dyDescent="0.25">
      <c r="A5" s="72"/>
      <c r="B5" s="36"/>
      <c r="C5" s="36"/>
      <c r="D5" s="36"/>
      <c r="E5" s="83"/>
      <c r="F5" s="36"/>
      <c r="G5" s="36"/>
      <c r="H5" s="73"/>
      <c r="I5" s="36"/>
      <c r="J5" s="84"/>
      <c r="K5" s="75"/>
      <c r="L5" s="75"/>
      <c r="M5" s="75"/>
      <c r="N5" s="36"/>
      <c r="O5" s="75"/>
      <c r="P5" s="82"/>
      <c r="Q5" s="85"/>
      <c r="R5" s="86"/>
      <c r="S5" s="86"/>
      <c r="T5" s="86"/>
      <c r="U5" s="86"/>
      <c r="V5" s="86"/>
      <c r="W5" s="86"/>
      <c r="X5" s="36"/>
      <c r="Y5" s="79"/>
      <c r="Z5" s="79"/>
      <c r="AA5" s="79"/>
      <c r="AB5" s="36"/>
      <c r="AC5" s="36"/>
      <c r="AD5" s="81"/>
      <c r="AE5" s="36"/>
      <c r="AF5" s="36"/>
      <c r="AG5" s="36"/>
    </row>
    <row r="6" spans="1:35" x14ac:dyDescent="0.25">
      <c r="A6" s="72"/>
      <c r="B6" s="36"/>
      <c r="C6" s="36"/>
      <c r="D6" s="36"/>
      <c r="E6" s="83"/>
      <c r="F6" s="36"/>
      <c r="G6" s="36"/>
      <c r="H6" s="73"/>
      <c r="I6" s="73"/>
      <c r="J6" s="74"/>
      <c r="K6" s="75"/>
      <c r="L6" s="75"/>
      <c r="M6" s="75"/>
      <c r="N6" s="36"/>
      <c r="O6" s="75"/>
      <c r="P6" s="82"/>
      <c r="Q6" s="82"/>
      <c r="R6" s="82"/>
      <c r="S6" s="82"/>
      <c r="T6" s="82"/>
      <c r="U6" s="82"/>
      <c r="V6" s="82"/>
      <c r="W6" s="82"/>
      <c r="X6" s="82"/>
      <c r="Y6" s="79"/>
      <c r="Z6" s="79"/>
      <c r="AA6" s="79"/>
      <c r="AB6" s="36"/>
      <c r="AC6" s="36"/>
      <c r="AD6" s="81"/>
      <c r="AE6" s="36"/>
      <c r="AF6" s="36"/>
      <c r="AG6" s="36"/>
    </row>
  </sheetData>
  <sheetProtection password="C60E" sheet="1"/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61CB2B6A6ACC40A303598C5B7EC276" ma:contentTypeVersion="13" ma:contentTypeDescription="Vytvoří nový dokument" ma:contentTypeScope="" ma:versionID="9af128b43d47345ef6c57959b6278450">
  <xsd:schema xmlns:xsd="http://www.w3.org/2001/XMLSchema" xmlns:xs="http://www.w3.org/2001/XMLSchema" xmlns:p="http://schemas.microsoft.com/office/2006/metadata/properties" xmlns:ns3="44801633-5175-4f63-a507-f164a0b6358d" xmlns:ns4="6db370f0-4874-4872-a63a-6af96b78cb0b" targetNamespace="http://schemas.microsoft.com/office/2006/metadata/properties" ma:root="true" ma:fieldsID="ba296db6534a4e283debcb98317f216d" ns3:_="" ns4:_="">
    <xsd:import namespace="44801633-5175-4f63-a507-f164a0b6358d"/>
    <xsd:import namespace="6db370f0-4874-4872-a63a-6af96b78cb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01633-5175-4f63-a507-f164a0b63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370f0-4874-4872-a63a-6af96b78c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8E0FE4-C154-4815-BD01-D60CA3404A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801633-5175-4f63-a507-f164a0b6358d"/>
    <ds:schemaRef ds:uri="6db370f0-4874-4872-a63a-6af96b78c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DEAA65-80A5-46BC-AF88-B325493AAD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E057CF-0231-4D68-ADD7-BC5831D90CEE}">
  <ds:schemaRefs>
    <ds:schemaRef ds:uri="http://schemas.microsoft.com/office/2006/metadata/properties"/>
    <ds:schemaRef ds:uri="44801633-5175-4f63-a507-f164a0b6358d"/>
    <ds:schemaRef ds:uri="http://schemas.microsoft.com/office/2006/documentManagement/types"/>
    <ds:schemaRef ds:uri="http://purl.org/dc/terms/"/>
    <ds:schemaRef ds:uri="6db370f0-4874-4872-a63a-6af96b78cb0b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Návod</vt:lpstr>
      <vt:lpstr>ŽÁDOST</vt:lpstr>
      <vt:lpstr>Doprava</vt:lpstr>
      <vt:lpstr>Tabulka</vt:lpstr>
      <vt:lpstr>Návod!Oblast_tisku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Příkaz k zahraniční cestě - Slovensko</dc:title>
  <dc:creator>Ing. Dostál</dc:creator>
  <cp:lastModifiedBy>Kriz Jan</cp:lastModifiedBy>
  <cp:lastPrinted>2020-07-23T08:16:39Z</cp:lastPrinted>
  <dcterms:created xsi:type="dcterms:W3CDTF">1999-09-08T15:31:54Z</dcterms:created>
  <dcterms:modified xsi:type="dcterms:W3CDTF">2020-08-28T23:23:17Z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0x0101003761CB2B6A6ACC40A303598C5B7EC276</vt:lpwstr>
  </property>
</Properties>
</file>